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192.168.0.4\受け渡しフォルダ\折込共有データ\自社部数表\"/>
    </mc:Choice>
  </mc:AlternateContent>
  <xr:revisionPtr revIDLastSave="0" documentId="13_ncr:1_{B31091D3-D5EC-4718-8537-EC0068F9DFCF}" xr6:coauthVersionLast="47" xr6:coauthVersionMax="47" xr10:uidLastSave="{00000000-0000-0000-0000-000000000000}"/>
  <bookViews>
    <workbookView xWindow="-120" yWindow="-120" windowWidth="29040" windowHeight="15720" activeTab="2" xr2:uid="{F0035033-D495-4393-AB2F-38F6C586E5B9}"/>
  </bookViews>
  <sheets>
    <sheet name="表紙" sheetId="4" r:id="rId1"/>
    <sheet name="お願い・注意" sheetId="5" r:id="rId2"/>
    <sheet name="部数表" sheetId="1" r:id="rId3"/>
    <sheet name="集計表" sheetId="2" r:id="rId4"/>
    <sheet name="Sheet3" sheetId="3" r:id="rId5"/>
  </sheets>
  <externalReferences>
    <externalReference r:id="rId6"/>
  </externalReferences>
  <definedNames>
    <definedName name="_xlnm.Print_Area" localSheetId="1">お願い・注意!$A$1:$S$33</definedName>
    <definedName name="_xlnm.Print_Area" localSheetId="0">表紙!$A$1:$L$36</definedName>
    <definedName name="_xlnm.Print_Titles" localSheetId="2">部数表!$1:$1</definedName>
    <definedName name="ページ1">#REF!</definedName>
    <definedName name="ページ2">#REF!</definedName>
    <definedName name="号車1">#REF!</definedName>
    <definedName name="号車2">#REF!</definedName>
    <definedName name="支払金額計1">#REF!</definedName>
    <definedName name="支払金額計2">#REF!</definedName>
    <definedName name="支払条件1">#REF!</definedName>
    <definedName name="支払条件2">#REF!</definedName>
    <definedName name="消費税計1">#REF!</definedName>
    <definedName name="消費税計2">#REF!</definedName>
    <definedName name="新聞1">#REF!</definedName>
    <definedName name="新聞2">#REF!</definedName>
    <definedName name="折込料計1">#REF!</definedName>
    <definedName name="折込料計2">#REF!</definedName>
    <definedName name="総ページ1">#REF!</definedName>
    <definedName name="総ページ2">#REF!</definedName>
    <definedName name="日付1">#REF!</definedName>
    <definedName name="日付2">#REF!</definedName>
    <definedName name="販売店1">#REF!</definedName>
    <definedName name="販売店2">#REF!</definedName>
    <definedName name="明細1">#REF!</definedName>
    <definedName name="明細2">#REF!</definedName>
    <definedName name="連合1">#REF!</definedName>
    <definedName name="連合2">#REF!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26" i="2" l="1"/>
  <c r="N26" i="2"/>
  <c r="M26" i="2"/>
  <c r="L26" i="2"/>
  <c r="K26" i="2"/>
  <c r="J26" i="2"/>
  <c r="I26" i="2"/>
  <c r="H26" i="2"/>
  <c r="G26" i="2"/>
  <c r="F26" i="2"/>
  <c r="E26" i="2"/>
  <c r="D26" i="2"/>
  <c r="Q25" i="2"/>
  <c r="P25" i="2"/>
  <c r="Q24" i="2"/>
  <c r="P24" i="2"/>
  <c r="Q23" i="2"/>
  <c r="P23" i="2"/>
  <c r="Q22" i="2"/>
  <c r="P22" i="2"/>
  <c r="Q21" i="2"/>
  <c r="P21" i="2"/>
  <c r="Q20" i="2"/>
  <c r="P20" i="2"/>
  <c r="Q19" i="2"/>
  <c r="P19" i="2"/>
  <c r="Q18" i="2"/>
  <c r="P18" i="2"/>
  <c r="Q17" i="2"/>
  <c r="P17" i="2"/>
  <c r="Q16" i="2"/>
  <c r="P16" i="2"/>
  <c r="Q15" i="2"/>
  <c r="P15" i="2"/>
  <c r="Q14" i="2"/>
  <c r="P14" i="2"/>
  <c r="Q13" i="2"/>
  <c r="P13" i="2"/>
  <c r="Q12" i="2"/>
  <c r="P12" i="2"/>
  <c r="Q11" i="2"/>
  <c r="P11" i="2"/>
  <c r="P26" i="2" s="1"/>
  <c r="Q10" i="2"/>
  <c r="Q26" i="2" s="1"/>
  <c r="P10" i="2"/>
  <c r="AE237" i="1"/>
  <c r="AD237" i="1"/>
  <c r="Z237" i="1"/>
  <c r="Y237" i="1"/>
  <c r="U237" i="1"/>
  <c r="T237" i="1"/>
  <c r="P237" i="1"/>
  <c r="O237" i="1"/>
  <c r="K237" i="1"/>
  <c r="J237" i="1"/>
  <c r="F237" i="1"/>
  <c r="E237" i="1"/>
  <c r="J231" i="1" s="1"/>
  <c r="N231" i="1"/>
  <c r="AE228" i="1"/>
  <c r="AD228" i="1"/>
  <c r="Z228" i="1"/>
  <c r="Y228" i="1"/>
  <c r="U228" i="1"/>
  <c r="T228" i="1"/>
  <c r="P228" i="1"/>
  <c r="O228" i="1"/>
  <c r="K228" i="1"/>
  <c r="J228" i="1"/>
  <c r="F228" i="1"/>
  <c r="N220" i="1" s="1"/>
  <c r="E228" i="1"/>
  <c r="J220" i="1" s="1"/>
  <c r="AE217" i="1"/>
  <c r="AD217" i="1"/>
  <c r="Z217" i="1"/>
  <c r="Y217" i="1"/>
  <c r="U217" i="1"/>
  <c r="T217" i="1"/>
  <c r="P217" i="1"/>
  <c r="O217" i="1"/>
  <c r="K217" i="1"/>
  <c r="J217" i="1"/>
  <c r="F217" i="1"/>
  <c r="N209" i="1" s="1"/>
  <c r="E217" i="1"/>
  <c r="J209" i="1"/>
  <c r="AE206" i="1"/>
  <c r="AD206" i="1"/>
  <c r="Z206" i="1"/>
  <c r="Y206" i="1"/>
  <c r="U206" i="1"/>
  <c r="T206" i="1"/>
  <c r="P206" i="1"/>
  <c r="O206" i="1"/>
  <c r="K206" i="1"/>
  <c r="J206" i="1"/>
  <c r="F206" i="1"/>
  <c r="N190" i="1" s="1"/>
  <c r="E206" i="1"/>
  <c r="J190" i="1" s="1"/>
  <c r="AE187" i="1"/>
  <c r="AD187" i="1"/>
  <c r="Z187" i="1"/>
  <c r="Y187" i="1"/>
  <c r="U187" i="1"/>
  <c r="T187" i="1"/>
  <c r="P187" i="1"/>
  <c r="O187" i="1"/>
  <c r="K187" i="1"/>
  <c r="J187" i="1"/>
  <c r="F187" i="1"/>
  <c r="E187" i="1"/>
  <c r="J177" i="1" s="1"/>
  <c r="N177" i="1"/>
  <c r="AE174" i="1"/>
  <c r="AD174" i="1"/>
  <c r="Z174" i="1"/>
  <c r="Y174" i="1"/>
  <c r="U174" i="1"/>
  <c r="T174" i="1"/>
  <c r="P174" i="1"/>
  <c r="O174" i="1"/>
  <c r="K174" i="1"/>
  <c r="J174" i="1"/>
  <c r="F174" i="1"/>
  <c r="N156" i="1" s="1"/>
  <c r="E174" i="1"/>
  <c r="J156" i="1"/>
  <c r="AE153" i="1"/>
  <c r="AD153" i="1"/>
  <c r="Z153" i="1"/>
  <c r="Y153" i="1"/>
  <c r="U153" i="1"/>
  <c r="T153" i="1"/>
  <c r="P153" i="1"/>
  <c r="O153" i="1"/>
  <c r="K153" i="1"/>
  <c r="J153" i="1"/>
  <c r="F153" i="1"/>
  <c r="N143" i="1" s="1"/>
  <c r="E153" i="1"/>
  <c r="J143" i="1" s="1"/>
  <c r="AE140" i="1"/>
  <c r="AD140" i="1"/>
  <c r="Z140" i="1"/>
  <c r="Y140" i="1"/>
  <c r="U140" i="1"/>
  <c r="T140" i="1"/>
  <c r="P140" i="1"/>
  <c r="O140" i="1"/>
  <c r="K140" i="1"/>
  <c r="K129" i="1" s="1"/>
  <c r="J140" i="1"/>
  <c r="F140" i="1"/>
  <c r="E140" i="1"/>
  <c r="J127" i="1" s="1"/>
  <c r="AE129" i="1"/>
  <c r="Z129" i="1"/>
  <c r="U129" i="1"/>
  <c r="P129" i="1"/>
  <c r="F129" i="1"/>
  <c r="N127" i="1"/>
  <c r="AE124" i="1"/>
  <c r="AD124" i="1"/>
  <c r="Z124" i="1"/>
  <c r="Y124" i="1"/>
  <c r="U124" i="1"/>
  <c r="T124" i="1"/>
  <c r="P124" i="1"/>
  <c r="O124" i="1"/>
  <c r="K124" i="1"/>
  <c r="J124" i="1"/>
  <c r="F124" i="1"/>
  <c r="N112" i="1" s="1"/>
  <c r="E124" i="1"/>
  <c r="J112" i="1"/>
  <c r="AE109" i="1"/>
  <c r="AD109" i="1"/>
  <c r="Z109" i="1"/>
  <c r="Y109" i="1"/>
  <c r="U109" i="1"/>
  <c r="T109" i="1"/>
  <c r="P109" i="1"/>
  <c r="O109" i="1"/>
  <c r="K109" i="1"/>
  <c r="J109" i="1"/>
  <c r="F109" i="1"/>
  <c r="N103" i="1" s="1"/>
  <c r="E109" i="1"/>
  <c r="J103" i="1" s="1"/>
  <c r="AE100" i="1"/>
  <c r="AD100" i="1"/>
  <c r="Z100" i="1"/>
  <c r="Y100" i="1"/>
  <c r="U100" i="1"/>
  <c r="T100" i="1"/>
  <c r="P100" i="1"/>
  <c r="O100" i="1"/>
  <c r="K100" i="1"/>
  <c r="J100" i="1"/>
  <c r="F100" i="1"/>
  <c r="E100" i="1"/>
  <c r="J96" i="1" s="1"/>
  <c r="N96" i="1"/>
  <c r="AE93" i="1"/>
  <c r="AD93" i="1"/>
  <c r="Z93" i="1"/>
  <c r="Y93" i="1"/>
  <c r="U93" i="1"/>
  <c r="T93" i="1"/>
  <c r="P93" i="1"/>
  <c r="O93" i="1"/>
  <c r="K93" i="1"/>
  <c r="J93" i="1"/>
  <c r="F93" i="1"/>
  <c r="N89" i="1" s="1"/>
  <c r="E93" i="1"/>
  <c r="J89" i="1"/>
  <c r="AE86" i="1"/>
  <c r="AD86" i="1"/>
  <c r="Z86" i="1"/>
  <c r="Y86" i="1"/>
  <c r="U86" i="1"/>
  <c r="T86" i="1"/>
  <c r="P86" i="1"/>
  <c r="O86" i="1"/>
  <c r="K86" i="1"/>
  <c r="J86" i="1"/>
  <c r="F86" i="1"/>
  <c r="N80" i="1" s="1"/>
  <c r="E86" i="1"/>
  <c r="J80" i="1" s="1"/>
  <c r="AE77" i="1"/>
  <c r="AD77" i="1"/>
  <c r="Z77" i="1"/>
  <c r="Y77" i="1"/>
  <c r="U77" i="1"/>
  <c r="T77" i="1"/>
  <c r="P77" i="1"/>
  <c r="O77" i="1"/>
  <c r="K77" i="1"/>
  <c r="J77" i="1"/>
  <c r="F77" i="1"/>
  <c r="E77" i="1"/>
  <c r="J67" i="1" s="1"/>
  <c r="N67" i="1"/>
  <c r="AE64" i="1"/>
  <c r="AD64" i="1"/>
  <c r="Z64" i="1"/>
  <c r="Y64" i="1"/>
  <c r="U64" i="1"/>
  <c r="T64" i="1"/>
  <c r="P64" i="1"/>
  <c r="O64" i="1"/>
  <c r="K64" i="1"/>
  <c r="J64" i="1"/>
  <c r="F64" i="1"/>
  <c r="N34" i="1" s="1"/>
  <c r="E64" i="1"/>
  <c r="J34" i="1"/>
  <c r="AE31" i="1"/>
  <c r="AD31" i="1"/>
  <c r="Z31" i="1"/>
  <c r="Y31" i="1"/>
  <c r="U31" i="1"/>
  <c r="T31" i="1"/>
  <c r="P31" i="1"/>
  <c r="O31" i="1"/>
  <c r="K31" i="1"/>
  <c r="N7" i="1" s="1"/>
  <c r="J31" i="1"/>
  <c r="F31" i="1"/>
  <c r="E31" i="1"/>
  <c r="J7" i="1" s="1"/>
</calcChain>
</file>

<file path=xl/sharedStrings.xml><?xml version="1.0" encoding="utf-8"?>
<sst xmlns="http://schemas.openxmlformats.org/spreadsheetml/2006/main" count="784" uniqueCount="324">
  <si>
    <t>新聞折込広告部数明細表</t>
  </si>
  <si>
    <t>代理店</t>
  </si>
  <si>
    <t xml:space="preserve">No. </t>
  </si>
  <si>
    <t>　　様</t>
  </si>
  <si>
    <t>折　込　日</t>
  </si>
  <si>
    <t>　朝刊</t>
  </si>
  <si>
    <t>サ　イ　ズ</t>
  </si>
  <si>
    <t>（株）総合ＰＲ　2025.12</t>
  </si>
  <si>
    <t>ｽﾎﾟﾝｻｰ</t>
  </si>
  <si>
    <t>案件コード</t>
  </si>
  <si>
    <t>枚　　　 数</t>
  </si>
  <si>
    <t>枚</t>
  </si>
  <si>
    <t>備　考</t>
  </si>
  <si>
    <t>担　当　者</t>
  </si>
  <si>
    <t>群馬県(10)   前橋市(01)</t>
  </si>
  <si>
    <t>枚 (</t>
  </si>
  <si>
    <t>枚)</t>
  </si>
  <si>
    <t>※朝日前橋西部・毎日富士見は複合店です。</t>
  </si>
  <si>
    <t>朝日</t>
  </si>
  <si>
    <t>配布数</t>
  </si>
  <si>
    <t>毎日</t>
  </si>
  <si>
    <t>読売</t>
  </si>
  <si>
    <t>産経</t>
  </si>
  <si>
    <t>東京</t>
  </si>
  <si>
    <t>諸紙</t>
  </si>
  <si>
    <t>ATJ</t>
  </si>
  <si>
    <t>MSNJ</t>
  </si>
  <si>
    <t>YJ</t>
  </si>
  <si>
    <t>Ａ前橋東部</t>
  </si>
  <si>
    <t>Ｍ前橋中央</t>
  </si>
  <si>
    <t>Ｙ前橋中央</t>
  </si>
  <si>
    <t>AMSTNJ</t>
  </si>
  <si>
    <t>Ａ前橋西部</t>
  </si>
  <si>
    <t>Ｍ前橋北部</t>
  </si>
  <si>
    <t>Ｙなんきつ</t>
  </si>
  <si>
    <t>MＡSＴNJ</t>
  </si>
  <si>
    <t>Y</t>
  </si>
  <si>
    <t>Ａ新前橋</t>
  </si>
  <si>
    <t>Ｍ富士見</t>
  </si>
  <si>
    <t>Ｙ二子山</t>
  </si>
  <si>
    <t>Ａ高前バイパス</t>
  </si>
  <si>
    <t>Ｍ新前橋</t>
  </si>
  <si>
    <t>Ｙ前橋駅東</t>
  </si>
  <si>
    <t>ASTNJ</t>
  </si>
  <si>
    <t>Ａ総社</t>
  </si>
  <si>
    <t>Ｍ元総社</t>
  </si>
  <si>
    <t>Ｙ前橋敷島</t>
  </si>
  <si>
    <t>MNJ</t>
  </si>
  <si>
    <t>Ａ駒形</t>
  </si>
  <si>
    <t>Ｍ総社</t>
  </si>
  <si>
    <t>Ｙ前橋南部</t>
  </si>
  <si>
    <t>ASNJ</t>
  </si>
  <si>
    <t>Ａ大胡</t>
  </si>
  <si>
    <t>Ｍ広瀬</t>
  </si>
  <si>
    <t>Ｙ新前橋</t>
  </si>
  <si>
    <t>MTNJ</t>
  </si>
  <si>
    <t>Ａ前橋南部</t>
  </si>
  <si>
    <t>Ｍ大胡</t>
  </si>
  <si>
    <t>Ｙ前橋西部</t>
  </si>
  <si>
    <t>Ｙ駒形</t>
  </si>
  <si>
    <t>Ｙ前橋総社</t>
  </si>
  <si>
    <t>Ｙ前橋北部</t>
  </si>
  <si>
    <t>小計</t>
  </si>
  <si>
    <t>群馬県(10)   高崎市(02)</t>
  </si>
  <si>
    <t>※朝日新町は複合店です。</t>
  </si>
  <si>
    <t>上毛・日経</t>
    <phoneticPr fontId="11"/>
  </si>
  <si>
    <t>AJ</t>
  </si>
  <si>
    <t>MSTNJ</t>
  </si>
  <si>
    <t>T</t>
  </si>
  <si>
    <t>Ａ高崎西部</t>
  </si>
  <si>
    <t>Ｍ高崎北部</t>
  </si>
  <si>
    <t>Ｙ高崎南部</t>
  </si>
  <si>
    <t>Ｔ群馬八幡</t>
  </si>
  <si>
    <t>Ａ高崎南部</t>
  </si>
  <si>
    <t>Ｍ高崎東部</t>
  </si>
  <si>
    <t>Ｙ高崎北部</t>
  </si>
  <si>
    <t>Ａ高崎東部</t>
  </si>
  <si>
    <t>Ｍ中居</t>
  </si>
  <si>
    <t>Ｙ高崎東部</t>
  </si>
  <si>
    <t>Ａ井野</t>
  </si>
  <si>
    <t>Ｍ大類</t>
  </si>
  <si>
    <t>Ｙ小鳥</t>
  </si>
  <si>
    <t>Ａ高崎北部</t>
  </si>
  <si>
    <t>Ｍ倉賀野</t>
  </si>
  <si>
    <t>Ｙ井野</t>
  </si>
  <si>
    <t>YN</t>
  </si>
  <si>
    <t>Ａ中居</t>
  </si>
  <si>
    <t>Ｍ群馬町足門</t>
  </si>
  <si>
    <t>Ｙ高崎大類</t>
  </si>
  <si>
    <t>Ａ大類</t>
  </si>
  <si>
    <t>Ｍ高崎西部</t>
  </si>
  <si>
    <t>Ｙ倉賀野</t>
  </si>
  <si>
    <t>Ａ倉賀野</t>
  </si>
  <si>
    <t>Ｍ群馬町福島</t>
  </si>
  <si>
    <t>Ｙ新町</t>
  </si>
  <si>
    <t>Ａ群馬町</t>
  </si>
  <si>
    <t>Ｙ高崎吉井</t>
  </si>
  <si>
    <t>Ａ箕郷</t>
  </si>
  <si>
    <t>Ｙ群馬町箕郷</t>
  </si>
  <si>
    <t>Ａ(Ｍ)新町</t>
  </si>
  <si>
    <t>Ａ吉井</t>
  </si>
  <si>
    <t>G</t>
  </si>
  <si>
    <t>Ｇ群馬八幡</t>
  </si>
  <si>
    <t>Ｇ室田</t>
  </si>
  <si>
    <t>群馬県(10)   安中市(04)</t>
  </si>
  <si>
    <t>Ｇ安中</t>
  </si>
  <si>
    <t>Ｔ安中</t>
  </si>
  <si>
    <t>Ｇ板鼻</t>
  </si>
  <si>
    <t>Ｔ磯部</t>
  </si>
  <si>
    <t>Ｇ磯部</t>
  </si>
  <si>
    <t>Ｇ松井田</t>
  </si>
  <si>
    <t>群馬県(10)   藤岡市(05)</t>
  </si>
  <si>
    <t>※Ｍ藤岡はＡ藤岡と店舗統合されました。</t>
  </si>
  <si>
    <t>Ａ藤岡</t>
  </si>
  <si>
    <t>Ｙ藤岡</t>
  </si>
  <si>
    <t>Ｇ鬼石</t>
  </si>
  <si>
    <t>群馬県(10)   佐波郡(07)</t>
  </si>
  <si>
    <t>Ａ(Ｍ)玉村</t>
  </si>
  <si>
    <t>Ｍ玉村</t>
  </si>
  <si>
    <t>Ｙ玉村</t>
  </si>
  <si>
    <t>群馬県(10)   甘楽郡(08)</t>
  </si>
  <si>
    <t>Ｇ下仁田</t>
  </si>
  <si>
    <t>群馬県(10)   富岡市(09)</t>
  </si>
  <si>
    <t>※Ｍ富岡はＡ富岡と店舗統合されました。</t>
  </si>
  <si>
    <t>AMSTJ</t>
  </si>
  <si>
    <t>YNJ</t>
  </si>
  <si>
    <t>Ａ富岡</t>
  </si>
  <si>
    <t>Ｙ富岡</t>
  </si>
  <si>
    <t>Ｙ富岡南サービス</t>
  </si>
  <si>
    <t>群馬県(10)   渋川市・北群馬郡(11)</t>
  </si>
  <si>
    <t>※朝日渋川は複合店です。</t>
  </si>
  <si>
    <t>Ａ渋川</t>
  </si>
  <si>
    <t>Ｙ渋川中央</t>
  </si>
  <si>
    <t>Ａ八木原　小林</t>
  </si>
  <si>
    <t>Ｙ渋川南部</t>
  </si>
  <si>
    <t>Ａ榛東　小林</t>
  </si>
  <si>
    <t>Ｇ八崎</t>
  </si>
  <si>
    <t>Ｇ敷島</t>
  </si>
  <si>
    <t>群馬県(10)   沼田市・利根郡(12)</t>
  </si>
  <si>
    <t>AYSTNJ</t>
  </si>
  <si>
    <t>MJ</t>
  </si>
  <si>
    <t>Ａ沼田</t>
  </si>
  <si>
    <t>Ｍ沼田</t>
  </si>
  <si>
    <t>地区別内訳</t>
  </si>
  <si>
    <t>　旧沼田市</t>
  </si>
  <si>
    <t>　旧利根</t>
  </si>
  <si>
    <t>　旧白沢</t>
  </si>
  <si>
    <t>　片品村</t>
  </si>
  <si>
    <t>　川場村</t>
  </si>
  <si>
    <t>　昭和村</t>
  </si>
  <si>
    <t>　旧水上</t>
  </si>
  <si>
    <t>　旧月夜野</t>
  </si>
  <si>
    <t>　旧新治</t>
  </si>
  <si>
    <t>群馬県(10)   吾妻郡(13)</t>
  </si>
  <si>
    <t>Ｇ中之条</t>
  </si>
  <si>
    <t>Ｇ原町</t>
  </si>
  <si>
    <t>Ｇ西吾妻</t>
  </si>
  <si>
    <t>Ｇ大戸</t>
  </si>
  <si>
    <t>群馬県(10)   伊勢崎市(14)</t>
  </si>
  <si>
    <t>※朝日伊勢崎東部、毎日伊勢崎は複合店です。</t>
  </si>
  <si>
    <t>MASTNJ</t>
  </si>
  <si>
    <t>Ａ伊勢崎</t>
  </si>
  <si>
    <t>Ｍ伊勢崎</t>
  </si>
  <si>
    <t>Ｙ伊勢崎</t>
  </si>
  <si>
    <t>Ａ伊勢崎東部</t>
  </si>
  <si>
    <t>Ｍ伊勢崎西部</t>
  </si>
  <si>
    <t>Ｙ伊勢崎西部</t>
  </si>
  <si>
    <t>Ａ境町</t>
  </si>
  <si>
    <t>Ｍ伊勢崎北部</t>
  </si>
  <si>
    <t>Ｙ伊勢崎東部</t>
  </si>
  <si>
    <t>Ａ国定</t>
  </si>
  <si>
    <t>Ｙ伊勢崎北部</t>
  </si>
  <si>
    <t>Ｙ伊勢崎南部</t>
  </si>
  <si>
    <t>Ｙ新伊勢崎</t>
  </si>
  <si>
    <t>Ｙ伊勢崎ＮＴ</t>
  </si>
  <si>
    <t>Ｙ伊勢崎連取</t>
  </si>
  <si>
    <t>群馬県(10)   桐生市(16)</t>
  </si>
  <si>
    <t>※朝日毎日桐生新里、毎日桐生南部、毎日桐生北部は複合店です。</t>
  </si>
  <si>
    <t>ＡＭ桐生新里</t>
  </si>
  <si>
    <t>Ｍ桐生南部</t>
  </si>
  <si>
    <t>Ｙ桐生</t>
  </si>
  <si>
    <t>Ｍ桐生北部</t>
  </si>
  <si>
    <t>Ｙ桐生東部</t>
  </si>
  <si>
    <t>Ｙ桐生広沢</t>
  </si>
  <si>
    <t>Ｙ相生</t>
  </si>
  <si>
    <t>群馬県(10)   太田市(17)</t>
  </si>
  <si>
    <t>※朝日太田北部・太田東部、毎日太田南部・西部鳥山・西部尾島は複合店です。</t>
  </si>
  <si>
    <t>ASTJ</t>
  </si>
  <si>
    <t>Ａ薮塚</t>
  </si>
  <si>
    <t>Ｍ太田南部</t>
  </si>
  <si>
    <t>Ｙ太田中央</t>
  </si>
  <si>
    <t>Ａ新田</t>
  </si>
  <si>
    <t>Ｍ太田西部鳥山</t>
  </si>
  <si>
    <t>Ｙ太田南部</t>
  </si>
  <si>
    <t>Ａ太田北部</t>
  </si>
  <si>
    <t>Ｍ太田西部尾島</t>
  </si>
  <si>
    <t>Ｙ太田高林</t>
  </si>
  <si>
    <t>Ａ太田東部</t>
  </si>
  <si>
    <t>Ｙ太田西部</t>
  </si>
  <si>
    <t>Ｙ太田韮川</t>
  </si>
  <si>
    <t>Ｙ薮塚</t>
  </si>
  <si>
    <t>Ｙ新太田</t>
  </si>
  <si>
    <t>群馬県(10)   邑楽郡(18)</t>
  </si>
  <si>
    <t>※朝日邑楽町、朝日大泉は複合店です。</t>
  </si>
  <si>
    <t>Ａ邑楽町</t>
  </si>
  <si>
    <t>Ｙ大泉</t>
  </si>
  <si>
    <t>Ａ大泉</t>
  </si>
  <si>
    <t>Ｙ邑楽</t>
  </si>
  <si>
    <t>Ｇ赤岩</t>
  </si>
  <si>
    <t>群馬県(10)   館林市(19)</t>
  </si>
  <si>
    <t>※栃木県栃木市A藤岡・Y藤岡店からも板倉町は配布区域。</t>
  </si>
  <si>
    <t>Ａ館林東部</t>
  </si>
  <si>
    <t>Ｍ館林北部</t>
  </si>
  <si>
    <t>Ｙ館林</t>
  </si>
  <si>
    <t>MSNTJ</t>
  </si>
  <si>
    <t>Ｍ館林南部</t>
  </si>
  <si>
    <t>Ｙ館林西部</t>
  </si>
  <si>
    <t>Ｙ南館林</t>
  </si>
  <si>
    <t>群馬県(10)   みどり市(20)</t>
  </si>
  <si>
    <t>※毎日朝日大間々は複合店です。</t>
  </si>
  <si>
    <t>Ｇ花輪</t>
  </si>
  <si>
    <t>ＭＡ大間々</t>
  </si>
  <si>
    <t>Ｙ大間々</t>
  </si>
  <si>
    <t>Ｍ岩宿</t>
  </si>
  <si>
    <t>Ｙ岩宿</t>
  </si>
  <si>
    <t>新聞折込広告部数集計表</t>
  </si>
  <si>
    <t>様</t>
  </si>
  <si>
    <t>折込日</t>
  </si>
  <si>
    <t>クライアント</t>
  </si>
  <si>
    <t>No.</t>
  </si>
  <si>
    <t>サイズ</t>
  </si>
  <si>
    <t>担当者</t>
  </si>
  <si>
    <t>折込枚数</t>
  </si>
  <si>
    <t>　枚</t>
  </si>
  <si>
    <t>群馬県</t>
  </si>
  <si>
    <t>朝日新聞</t>
  </si>
  <si>
    <t>毎日新聞</t>
  </si>
  <si>
    <t>読売新聞</t>
  </si>
  <si>
    <t>産経新聞</t>
  </si>
  <si>
    <t>東京新聞</t>
  </si>
  <si>
    <t>上毛・日経</t>
    <phoneticPr fontId="4"/>
  </si>
  <si>
    <t>合　計</t>
  </si>
  <si>
    <t>基本数</t>
  </si>
  <si>
    <t>前橋市</t>
  </si>
  <si>
    <t>高崎市</t>
  </si>
  <si>
    <t>安中市</t>
  </si>
  <si>
    <t>藤岡市</t>
  </si>
  <si>
    <t>佐波郡</t>
  </si>
  <si>
    <t>甘楽郡</t>
  </si>
  <si>
    <t>富岡市</t>
  </si>
  <si>
    <t>渋川市・北群馬郡</t>
  </si>
  <si>
    <t>沼田市・利根郡</t>
  </si>
  <si>
    <t>吾妻郡</t>
  </si>
  <si>
    <t>伊勢崎市</t>
  </si>
  <si>
    <t>桐生市</t>
  </si>
  <si>
    <t>太田市</t>
  </si>
  <si>
    <t>邑楽郡</t>
  </si>
  <si>
    <t>館林市</t>
  </si>
  <si>
    <t>みどり市</t>
  </si>
  <si>
    <t>合計</t>
  </si>
  <si>
    <t>新聞折込広告部数表</t>
    <rPh sb="0" eb="2">
      <t>シンブン</t>
    </rPh>
    <rPh sb="2" eb="4">
      <t>オリコミ</t>
    </rPh>
    <rPh sb="4" eb="6">
      <t>コウコク</t>
    </rPh>
    <rPh sb="6" eb="8">
      <t>ブスウ</t>
    </rPh>
    <rPh sb="8" eb="9">
      <t>ヒョウ</t>
    </rPh>
    <phoneticPr fontId="11"/>
  </si>
  <si>
    <t>本社</t>
    <rPh sb="0" eb="2">
      <t>ホンシャ</t>
    </rPh>
    <phoneticPr fontId="11"/>
  </si>
  <si>
    <t>〒371-0846　</t>
    <phoneticPr fontId="11"/>
  </si>
  <si>
    <t>群馬県前橋市元総社町936-4</t>
    <phoneticPr fontId="11"/>
  </si>
  <si>
    <t>TEL　027-253-8331</t>
    <phoneticPr fontId="11"/>
  </si>
  <si>
    <t>FAX　027-252-7893</t>
    <phoneticPr fontId="11"/>
  </si>
  <si>
    <t>東京支社</t>
    <rPh sb="0" eb="2">
      <t>トウキョウ</t>
    </rPh>
    <rPh sb="2" eb="4">
      <t>シシャ</t>
    </rPh>
    <phoneticPr fontId="11"/>
  </si>
  <si>
    <t>〒105-0004　</t>
    <phoneticPr fontId="11"/>
  </si>
  <si>
    <t>東京都港区新橋5-14-3　新橋ﾕﾀｶﾋﾞﾙ9F</t>
    <rPh sb="5" eb="7">
      <t>シンバシ</t>
    </rPh>
    <rPh sb="14" eb="16">
      <t>シンバシ</t>
    </rPh>
    <phoneticPr fontId="11"/>
  </si>
  <si>
    <t>TEL　03-5405-1720</t>
    <phoneticPr fontId="11"/>
  </si>
  <si>
    <t>FAX　03-3431-2260</t>
    <phoneticPr fontId="11"/>
  </si>
  <si>
    <t>群馬総合輸送</t>
    <rPh sb="0" eb="2">
      <t>グンマ</t>
    </rPh>
    <rPh sb="2" eb="4">
      <t>ソウゴウ</t>
    </rPh>
    <rPh sb="4" eb="6">
      <t>ユソウ</t>
    </rPh>
    <phoneticPr fontId="11"/>
  </si>
  <si>
    <t>〒370-0033　</t>
    <phoneticPr fontId="11"/>
  </si>
  <si>
    <t>群馬県高崎市中大類町120-4</t>
  </si>
  <si>
    <t>TEL　027-350-8121</t>
    <phoneticPr fontId="11"/>
  </si>
  <si>
    <t>FAX　027-350-8154</t>
    <phoneticPr fontId="11"/>
  </si>
  <si>
    <t>お願い・注意</t>
    <rPh sb="1" eb="2">
      <t>ネガ</t>
    </rPh>
    <rPh sb="4" eb="6">
      <t>チュウイ</t>
    </rPh>
    <phoneticPr fontId="11"/>
  </si>
  <si>
    <t>【営業日・時間】</t>
    <rPh sb="1" eb="4">
      <t>エイギョウビ</t>
    </rPh>
    <rPh sb="5" eb="7">
      <t>ジカン</t>
    </rPh>
    <phoneticPr fontId="11"/>
  </si>
  <si>
    <t>【搬入について】</t>
    <rPh sb="1" eb="3">
      <t>ハンニュウ</t>
    </rPh>
    <phoneticPr fontId="11"/>
  </si>
  <si>
    <t>　　①月曜日から金曜日の午前9時から午後5時までの営業です。</t>
    <rPh sb="3" eb="6">
      <t>ゲツヨウビ</t>
    </rPh>
    <rPh sb="8" eb="11">
      <t>キンヨウビ</t>
    </rPh>
    <rPh sb="12" eb="14">
      <t>ゴゼン</t>
    </rPh>
    <rPh sb="15" eb="16">
      <t>ジ</t>
    </rPh>
    <rPh sb="18" eb="20">
      <t>ゴゴ</t>
    </rPh>
    <rPh sb="21" eb="22">
      <t>ジ</t>
    </rPh>
    <rPh sb="25" eb="27">
      <t>エイギョウ</t>
    </rPh>
    <phoneticPr fontId="11"/>
  </si>
  <si>
    <r>
      <t>　　①搬入は、</t>
    </r>
    <r>
      <rPr>
        <b/>
        <sz val="12"/>
        <rFont val="HG丸ｺﾞｼｯｸM-PRO"/>
        <family val="3"/>
        <charset val="128"/>
      </rPr>
      <t>㈱群馬総合輸送</t>
    </r>
    <r>
      <rPr>
        <sz val="11"/>
        <rFont val="HG丸ｺﾞｼｯｸM-PRO"/>
        <family val="3"/>
        <charset val="128"/>
      </rPr>
      <t>で受け付けます。</t>
    </r>
    <rPh sb="3" eb="5">
      <t>ハンニュウ</t>
    </rPh>
    <rPh sb="8" eb="10">
      <t>グンマ</t>
    </rPh>
    <rPh sb="10" eb="12">
      <t>ソウゴウ</t>
    </rPh>
    <rPh sb="12" eb="14">
      <t>ユソウ</t>
    </rPh>
    <rPh sb="15" eb="16">
      <t>ウ</t>
    </rPh>
    <rPh sb="17" eb="18">
      <t>ツ</t>
    </rPh>
    <phoneticPr fontId="11"/>
  </si>
  <si>
    <t>　　　土曜日は午前中までの営業です。</t>
    <rPh sb="3" eb="6">
      <t>ドヨウビ</t>
    </rPh>
    <rPh sb="7" eb="10">
      <t>ゴゼンチュウ</t>
    </rPh>
    <rPh sb="13" eb="15">
      <t>エイギョウ</t>
    </rPh>
    <phoneticPr fontId="11"/>
  </si>
  <si>
    <t>　　　住所：高崎市中大類町120-4　TEL：027-350-8121　FAX：027-350-8154　</t>
    <rPh sb="3" eb="5">
      <t>ジュウショ</t>
    </rPh>
    <rPh sb="6" eb="9">
      <t>タカサキシ</t>
    </rPh>
    <rPh sb="9" eb="10">
      <t>ナカ</t>
    </rPh>
    <rPh sb="10" eb="12">
      <t>オオルイ</t>
    </rPh>
    <rPh sb="12" eb="13">
      <t>マチ</t>
    </rPh>
    <phoneticPr fontId="11"/>
  </si>
  <si>
    <t>　　②日曜・祝祭日は休業日となります。</t>
    <rPh sb="3" eb="5">
      <t>ニチヨウ</t>
    </rPh>
    <rPh sb="6" eb="9">
      <t>シュクサイジツ</t>
    </rPh>
    <rPh sb="10" eb="13">
      <t>キュウギョウビ</t>
    </rPh>
    <phoneticPr fontId="11"/>
  </si>
  <si>
    <t>　　②搬入締切は通常、折込日の2日前（日・祭日を除く）午前中です。</t>
    <rPh sb="3" eb="5">
      <t>ハンニュウ</t>
    </rPh>
    <rPh sb="5" eb="7">
      <t>シメキリ</t>
    </rPh>
    <rPh sb="8" eb="10">
      <t>ツウジョウ</t>
    </rPh>
    <rPh sb="11" eb="13">
      <t>オリコミ</t>
    </rPh>
    <rPh sb="13" eb="14">
      <t>ビ</t>
    </rPh>
    <rPh sb="16" eb="18">
      <t>カマエ</t>
    </rPh>
    <rPh sb="19" eb="20">
      <t>ニチ</t>
    </rPh>
    <rPh sb="21" eb="23">
      <t>サイジツ</t>
    </rPh>
    <rPh sb="24" eb="25">
      <t>ノゾ</t>
    </rPh>
    <rPh sb="27" eb="30">
      <t>ゴゼンチュウ</t>
    </rPh>
    <phoneticPr fontId="11"/>
  </si>
  <si>
    <t>　　③年末年始は休業日となります。</t>
    <rPh sb="3" eb="5">
      <t>ネンマツ</t>
    </rPh>
    <rPh sb="5" eb="7">
      <t>ネンシ</t>
    </rPh>
    <rPh sb="8" eb="11">
      <t>キュウギョウビ</t>
    </rPh>
    <phoneticPr fontId="11"/>
  </si>
  <si>
    <t>　　　搬入日時に遅れますと、ご指定の日に折込できない場合がありますので、</t>
    <rPh sb="3" eb="5">
      <t>ハンニュウ</t>
    </rPh>
    <rPh sb="5" eb="7">
      <t>ニチジ</t>
    </rPh>
    <rPh sb="8" eb="9">
      <t>オク</t>
    </rPh>
    <rPh sb="15" eb="17">
      <t>シテイ</t>
    </rPh>
    <rPh sb="18" eb="19">
      <t>ヒ</t>
    </rPh>
    <rPh sb="20" eb="22">
      <t>オリコミ</t>
    </rPh>
    <rPh sb="26" eb="28">
      <t>バアイ</t>
    </rPh>
    <phoneticPr fontId="11"/>
  </si>
  <si>
    <t>　　　あらかじめご了承下さい。</t>
    <rPh sb="9" eb="11">
      <t>リョウショウ</t>
    </rPh>
    <rPh sb="11" eb="12">
      <t>クダ</t>
    </rPh>
    <phoneticPr fontId="11"/>
  </si>
  <si>
    <t>　　③年末年始時の折込は、締切日時が変更になります。</t>
    <rPh sb="3" eb="5">
      <t>ネンマツ</t>
    </rPh>
    <rPh sb="5" eb="7">
      <t>ネンシ</t>
    </rPh>
    <rPh sb="7" eb="8">
      <t>ジ</t>
    </rPh>
    <rPh sb="9" eb="11">
      <t>オリコミ</t>
    </rPh>
    <rPh sb="13" eb="15">
      <t>シメキリ</t>
    </rPh>
    <rPh sb="15" eb="17">
      <t>ニチジ</t>
    </rPh>
    <rPh sb="18" eb="20">
      <t>ヘンコウ</t>
    </rPh>
    <phoneticPr fontId="11"/>
  </si>
  <si>
    <t>【折込広告部数表について】</t>
    <rPh sb="1" eb="3">
      <t>オリコミ</t>
    </rPh>
    <rPh sb="3" eb="5">
      <t>コウコク</t>
    </rPh>
    <rPh sb="5" eb="7">
      <t>ブスウ</t>
    </rPh>
    <rPh sb="7" eb="8">
      <t>ヒョウ</t>
    </rPh>
    <phoneticPr fontId="11"/>
  </si>
  <si>
    <t>　　④印刷物の梱包は、2，000枚包（B5・B4）1，000枚包（B3）500枚包（B2)</t>
    <rPh sb="3" eb="6">
      <t>インサツブツ</t>
    </rPh>
    <rPh sb="7" eb="9">
      <t>コンポウ</t>
    </rPh>
    <rPh sb="16" eb="17">
      <t>マイ</t>
    </rPh>
    <rPh sb="17" eb="18">
      <t>ホウ</t>
    </rPh>
    <rPh sb="30" eb="31">
      <t>マイ</t>
    </rPh>
    <rPh sb="31" eb="32">
      <t>ホウ</t>
    </rPh>
    <rPh sb="39" eb="40">
      <t>マイ</t>
    </rPh>
    <rPh sb="40" eb="41">
      <t>ホウ</t>
    </rPh>
    <phoneticPr fontId="11"/>
  </si>
  <si>
    <t>　　①この部数表は各新聞販売店からの申告に基づいて作成したものです。</t>
    <rPh sb="5" eb="6">
      <t>ブ</t>
    </rPh>
    <rPh sb="6" eb="8">
      <t>スウヒョウ</t>
    </rPh>
    <rPh sb="9" eb="10">
      <t>カク</t>
    </rPh>
    <rPh sb="10" eb="12">
      <t>シンブン</t>
    </rPh>
    <rPh sb="12" eb="15">
      <t>ハンバイテン</t>
    </rPh>
    <rPh sb="18" eb="20">
      <t>シンコク</t>
    </rPh>
    <rPh sb="21" eb="22">
      <t>モト</t>
    </rPh>
    <rPh sb="25" eb="27">
      <t>サクセイ</t>
    </rPh>
    <phoneticPr fontId="11"/>
  </si>
  <si>
    <t>　　　250枚包（B全）にてお願いします。予備紙は必要ありません。</t>
    <rPh sb="6" eb="7">
      <t>マイ</t>
    </rPh>
    <rPh sb="7" eb="8">
      <t>ホウ</t>
    </rPh>
    <rPh sb="10" eb="11">
      <t>ゼン</t>
    </rPh>
    <rPh sb="15" eb="16">
      <t>ネガ</t>
    </rPh>
    <rPh sb="21" eb="23">
      <t>ヨビ</t>
    </rPh>
    <rPh sb="23" eb="24">
      <t>シ</t>
    </rPh>
    <rPh sb="25" eb="27">
      <t>ヒツヨウ</t>
    </rPh>
    <phoneticPr fontId="11"/>
  </si>
  <si>
    <t>　　　折込明細資料としてお使い下さい。</t>
    <phoneticPr fontId="11"/>
  </si>
  <si>
    <t>　　⑤印刷物の保管は原則として1ヶ月です。</t>
    <rPh sb="3" eb="6">
      <t>インサツブツ</t>
    </rPh>
    <rPh sb="7" eb="9">
      <t>ホカン</t>
    </rPh>
    <rPh sb="10" eb="12">
      <t>ゲンソク</t>
    </rPh>
    <rPh sb="17" eb="18">
      <t>ゲツ</t>
    </rPh>
    <phoneticPr fontId="11"/>
  </si>
  <si>
    <t>　　②販売店名の次に取扱紙を表示しています。</t>
    <rPh sb="3" eb="6">
      <t>ハンバイテン</t>
    </rPh>
    <rPh sb="6" eb="7">
      <t>メイ</t>
    </rPh>
    <rPh sb="8" eb="9">
      <t>ツギ</t>
    </rPh>
    <rPh sb="10" eb="12">
      <t>トリアツカイ</t>
    </rPh>
    <rPh sb="12" eb="13">
      <t>シ</t>
    </rPh>
    <rPh sb="14" eb="16">
      <t>ヒョウジ</t>
    </rPh>
    <phoneticPr fontId="11"/>
  </si>
  <si>
    <t>　　⑥印刷物の処分には１梱包200円をご請求させて頂きます。</t>
    <rPh sb="3" eb="6">
      <t>インサツブツ</t>
    </rPh>
    <rPh sb="7" eb="9">
      <t>ショブン</t>
    </rPh>
    <rPh sb="12" eb="14">
      <t>コンポウ</t>
    </rPh>
    <rPh sb="17" eb="18">
      <t>エン</t>
    </rPh>
    <rPh sb="20" eb="22">
      <t>セイキュウ</t>
    </rPh>
    <rPh sb="25" eb="26">
      <t>イタダ</t>
    </rPh>
    <phoneticPr fontId="11"/>
  </si>
  <si>
    <t>A-朝日新聞　M-毎日新聞　Y-読売新聞　S-産経新聞</t>
    <rPh sb="2" eb="4">
      <t>アサヒ</t>
    </rPh>
    <rPh sb="4" eb="6">
      <t>シンブン</t>
    </rPh>
    <rPh sb="9" eb="11">
      <t>マイニチ</t>
    </rPh>
    <rPh sb="11" eb="13">
      <t>シンブン</t>
    </rPh>
    <rPh sb="16" eb="18">
      <t>ヨミウリ</t>
    </rPh>
    <rPh sb="18" eb="20">
      <t>シンブン</t>
    </rPh>
    <rPh sb="23" eb="25">
      <t>サンケイ</t>
    </rPh>
    <rPh sb="25" eb="27">
      <t>シンブン</t>
    </rPh>
    <phoneticPr fontId="11"/>
  </si>
  <si>
    <t>T-東京新聞　N-日経新聞　J-上毛新聞　G-合売店（全紙）</t>
    <rPh sb="2" eb="4">
      <t>トウキョウ</t>
    </rPh>
    <rPh sb="4" eb="6">
      <t>シンブン</t>
    </rPh>
    <rPh sb="9" eb="11">
      <t>ニッケイ</t>
    </rPh>
    <rPh sb="11" eb="13">
      <t>シンブン</t>
    </rPh>
    <rPh sb="16" eb="18">
      <t>ジョウモウ</t>
    </rPh>
    <rPh sb="18" eb="20">
      <t>シンブン</t>
    </rPh>
    <rPh sb="23" eb="24">
      <t>ゴウ</t>
    </rPh>
    <rPh sb="24" eb="25">
      <t>バイ</t>
    </rPh>
    <rPh sb="25" eb="26">
      <t>テン</t>
    </rPh>
    <rPh sb="27" eb="29">
      <t>ゼンシ</t>
    </rPh>
    <phoneticPr fontId="11"/>
  </si>
  <si>
    <t>【折込日注意】</t>
    <rPh sb="1" eb="3">
      <t>オリコミ</t>
    </rPh>
    <rPh sb="3" eb="4">
      <t>ビ</t>
    </rPh>
    <rPh sb="4" eb="6">
      <t>チュウイ</t>
    </rPh>
    <phoneticPr fontId="11"/>
  </si>
  <si>
    <t>　　③上毛新聞（地元紙）は、Jの表示してある販売店にて取扱いしております。</t>
    <rPh sb="3" eb="5">
      <t>ジョウモウ</t>
    </rPh>
    <rPh sb="5" eb="7">
      <t>シンブン</t>
    </rPh>
    <rPh sb="8" eb="11">
      <t>ジモトシ</t>
    </rPh>
    <rPh sb="16" eb="18">
      <t>ヒョウジ</t>
    </rPh>
    <rPh sb="22" eb="25">
      <t>ハンバイテン</t>
    </rPh>
    <rPh sb="27" eb="29">
      <t>トリアツカイ</t>
    </rPh>
    <phoneticPr fontId="11"/>
  </si>
  <si>
    <t>　　①休刊日の翌日折込－群馬県内全紙全域折込可能です。</t>
    <rPh sb="3" eb="6">
      <t>キュウカンビ</t>
    </rPh>
    <rPh sb="7" eb="9">
      <t>ヨクジツ</t>
    </rPh>
    <rPh sb="9" eb="11">
      <t>オリコミ</t>
    </rPh>
    <rPh sb="12" eb="15">
      <t>グンマケン</t>
    </rPh>
    <rPh sb="15" eb="16">
      <t>ナイ</t>
    </rPh>
    <rPh sb="16" eb="18">
      <t>ゼンシ</t>
    </rPh>
    <rPh sb="18" eb="20">
      <t>ゼンイキ</t>
    </rPh>
    <rPh sb="20" eb="22">
      <t>オリコミ</t>
    </rPh>
    <rPh sb="22" eb="24">
      <t>カノウ</t>
    </rPh>
    <phoneticPr fontId="11"/>
  </si>
  <si>
    <t>　　④各販売店の部数増減については、年2回部数表改訂をし、対応しております。</t>
    <rPh sb="3" eb="4">
      <t>カク</t>
    </rPh>
    <rPh sb="4" eb="7">
      <t>ハンバイテン</t>
    </rPh>
    <rPh sb="8" eb="10">
      <t>ブスウ</t>
    </rPh>
    <rPh sb="10" eb="12">
      <t>ゾウゲン</t>
    </rPh>
    <rPh sb="18" eb="19">
      <t>ネン</t>
    </rPh>
    <rPh sb="20" eb="21">
      <t>カイ</t>
    </rPh>
    <rPh sb="21" eb="22">
      <t>ブ</t>
    </rPh>
    <rPh sb="22" eb="24">
      <t>スウヒョウ</t>
    </rPh>
    <rPh sb="24" eb="26">
      <t>カイテイ</t>
    </rPh>
    <rPh sb="29" eb="31">
      <t>タイオウ</t>
    </rPh>
    <phoneticPr fontId="11"/>
  </si>
  <si>
    <t>　　　搬入締切は3日前（日・祭日除く）午前中となりますのでご注意下さい。</t>
    <rPh sb="3" eb="5">
      <t>ハンニュウ</t>
    </rPh>
    <rPh sb="5" eb="7">
      <t>シメキリ</t>
    </rPh>
    <rPh sb="9" eb="11">
      <t>ニチマエ</t>
    </rPh>
    <rPh sb="12" eb="13">
      <t>ニチ</t>
    </rPh>
    <rPh sb="14" eb="16">
      <t>サイジツ</t>
    </rPh>
    <rPh sb="16" eb="17">
      <t>ノゾ</t>
    </rPh>
    <rPh sb="19" eb="21">
      <t>ゴゼン</t>
    </rPh>
    <rPh sb="21" eb="22">
      <t>チュウ</t>
    </rPh>
    <rPh sb="30" eb="32">
      <t>チュウイ</t>
    </rPh>
    <rPh sb="32" eb="33">
      <t>クダ</t>
    </rPh>
    <phoneticPr fontId="11"/>
  </si>
  <si>
    <t>　　②他県につきましては、営業担当者までお問い合わせ下さい。</t>
    <rPh sb="3" eb="5">
      <t>タケン</t>
    </rPh>
    <rPh sb="13" eb="15">
      <t>エイギョウ</t>
    </rPh>
    <rPh sb="15" eb="18">
      <t>タントウシャ</t>
    </rPh>
    <rPh sb="21" eb="22">
      <t>ト</t>
    </rPh>
    <rPh sb="23" eb="24">
      <t>ア</t>
    </rPh>
    <rPh sb="26" eb="27">
      <t>クダ</t>
    </rPh>
    <phoneticPr fontId="11"/>
  </si>
  <si>
    <t>【申込について】</t>
    <rPh sb="1" eb="3">
      <t>モウシコミ</t>
    </rPh>
    <phoneticPr fontId="11"/>
  </si>
  <si>
    <t>　　③休刊日変更の際は、随時ご連絡いたします。</t>
    <rPh sb="3" eb="6">
      <t>キュウカンビ</t>
    </rPh>
    <rPh sb="6" eb="8">
      <t>ヘンコウ</t>
    </rPh>
    <rPh sb="9" eb="10">
      <t>サイ</t>
    </rPh>
    <rPh sb="12" eb="14">
      <t>ズイジ</t>
    </rPh>
    <rPh sb="15" eb="17">
      <t>レンラク</t>
    </rPh>
    <phoneticPr fontId="11"/>
  </si>
  <si>
    <t>　　①折込日の4日前（日曜・祝祭日を除く）までに文書にてお願いします。</t>
    <rPh sb="3" eb="5">
      <t>オリコミ</t>
    </rPh>
    <rPh sb="5" eb="6">
      <t>ビ</t>
    </rPh>
    <rPh sb="8" eb="10">
      <t>カマエ</t>
    </rPh>
    <rPh sb="11" eb="13">
      <t>ニチヨウ</t>
    </rPh>
    <rPh sb="14" eb="17">
      <t>シュクサイジツ</t>
    </rPh>
    <rPh sb="18" eb="19">
      <t>ノゾ</t>
    </rPh>
    <rPh sb="24" eb="26">
      <t>ブンショ</t>
    </rPh>
    <rPh sb="29" eb="30">
      <t>ネガ</t>
    </rPh>
    <phoneticPr fontId="11"/>
  </si>
  <si>
    <t>　　④天災・地変等、新聞の販売店到着が遅れたとき、販売店従業員が不慮の事故（交通事故</t>
    <rPh sb="3" eb="5">
      <t>テンサイ</t>
    </rPh>
    <rPh sb="6" eb="8">
      <t>チヘン</t>
    </rPh>
    <rPh sb="8" eb="9">
      <t>トウ</t>
    </rPh>
    <rPh sb="10" eb="12">
      <t>シンブン</t>
    </rPh>
    <rPh sb="13" eb="16">
      <t>ハンバイテン</t>
    </rPh>
    <rPh sb="16" eb="18">
      <t>トウチャク</t>
    </rPh>
    <rPh sb="19" eb="20">
      <t>オク</t>
    </rPh>
    <rPh sb="25" eb="28">
      <t>ハンバイテン</t>
    </rPh>
    <rPh sb="28" eb="31">
      <t>ジュウギョウイン</t>
    </rPh>
    <rPh sb="32" eb="34">
      <t>フリョ</t>
    </rPh>
    <rPh sb="35" eb="37">
      <t>ジコ</t>
    </rPh>
    <rPh sb="38" eb="40">
      <t>コウツウ</t>
    </rPh>
    <rPh sb="40" eb="42">
      <t>ジコ</t>
    </rPh>
    <phoneticPr fontId="11"/>
  </si>
  <si>
    <r>
      <t>　　②折込の中止の場合は、折込日の2日前午前中までにご連絡下さい。</t>
    </r>
    <r>
      <rPr>
        <sz val="9"/>
        <rFont val="HG丸ｺﾞｼｯｸM-PRO"/>
        <family val="3"/>
        <charset val="128"/>
      </rPr>
      <t>（日曜・祝祭日を除く）</t>
    </r>
    <rPh sb="3" eb="5">
      <t>オリコミ</t>
    </rPh>
    <rPh sb="6" eb="8">
      <t>チュウシ</t>
    </rPh>
    <rPh sb="9" eb="11">
      <t>バアイ</t>
    </rPh>
    <rPh sb="13" eb="15">
      <t>オリコミ</t>
    </rPh>
    <rPh sb="15" eb="16">
      <t>ビ</t>
    </rPh>
    <rPh sb="18" eb="20">
      <t>カマエ</t>
    </rPh>
    <rPh sb="20" eb="23">
      <t>ゴゼンチュウ</t>
    </rPh>
    <rPh sb="27" eb="29">
      <t>レンラク</t>
    </rPh>
    <rPh sb="29" eb="30">
      <t>クダ</t>
    </rPh>
    <rPh sb="34" eb="36">
      <t>ニチヨウ</t>
    </rPh>
    <rPh sb="37" eb="40">
      <t>シュクサイジツ</t>
    </rPh>
    <rPh sb="41" eb="42">
      <t>ノゾ</t>
    </rPh>
    <phoneticPr fontId="11"/>
  </si>
  <si>
    <t>　　　・急病）その他販売店側の事情で配達に支障が生じたときなど、指定折込日よりずれる</t>
    <rPh sb="4" eb="6">
      <t>キュウビョウ</t>
    </rPh>
    <rPh sb="9" eb="10">
      <t>タ</t>
    </rPh>
    <rPh sb="10" eb="13">
      <t>ハンバイテン</t>
    </rPh>
    <rPh sb="13" eb="14">
      <t>ガワ</t>
    </rPh>
    <rPh sb="15" eb="17">
      <t>ジジョウ</t>
    </rPh>
    <rPh sb="18" eb="20">
      <t>ハイタツ</t>
    </rPh>
    <rPh sb="21" eb="23">
      <t>シショウ</t>
    </rPh>
    <rPh sb="24" eb="25">
      <t>ショウ</t>
    </rPh>
    <rPh sb="32" eb="34">
      <t>シテイ</t>
    </rPh>
    <rPh sb="34" eb="36">
      <t>オリコミ</t>
    </rPh>
    <rPh sb="36" eb="37">
      <t>ビ</t>
    </rPh>
    <phoneticPr fontId="11"/>
  </si>
  <si>
    <r>
      <t>　　　折込の変更の場合は、折込日の3日前夕方までにご連絡下さい。</t>
    </r>
    <r>
      <rPr>
        <sz val="9"/>
        <rFont val="HG丸ｺﾞｼｯｸM-PRO"/>
        <family val="3"/>
        <charset val="128"/>
      </rPr>
      <t>（日曜・祝祭日を除く）</t>
    </r>
    <rPh sb="3" eb="5">
      <t>オリコミ</t>
    </rPh>
    <rPh sb="6" eb="8">
      <t>ヘンコウ</t>
    </rPh>
    <rPh sb="9" eb="11">
      <t>バアイ</t>
    </rPh>
    <rPh sb="13" eb="15">
      <t>オリコミ</t>
    </rPh>
    <rPh sb="15" eb="16">
      <t>ビ</t>
    </rPh>
    <rPh sb="18" eb="20">
      <t>カマエ</t>
    </rPh>
    <rPh sb="20" eb="22">
      <t>ユウガタ</t>
    </rPh>
    <rPh sb="26" eb="28">
      <t>レンラク</t>
    </rPh>
    <rPh sb="28" eb="29">
      <t>クダ</t>
    </rPh>
    <rPh sb="33" eb="35">
      <t>ニチヨウ</t>
    </rPh>
    <rPh sb="36" eb="39">
      <t>シュクサイジツ</t>
    </rPh>
    <rPh sb="40" eb="41">
      <t>ノゾ</t>
    </rPh>
    <phoneticPr fontId="11"/>
  </si>
  <si>
    <t>　　　ことがありますので、ご了承願います。</t>
    <rPh sb="14" eb="16">
      <t>リョウショウ</t>
    </rPh>
    <rPh sb="16" eb="17">
      <t>ネガ</t>
    </rPh>
    <phoneticPr fontId="11"/>
  </si>
  <si>
    <t>　　　それより遅れる時は実費をご請求する場合がありますのでご了承下さい。</t>
    <rPh sb="7" eb="8">
      <t>オク</t>
    </rPh>
    <rPh sb="10" eb="11">
      <t>トキ</t>
    </rPh>
    <rPh sb="12" eb="14">
      <t>ジッピ</t>
    </rPh>
    <rPh sb="16" eb="18">
      <t>セイキュウ</t>
    </rPh>
    <rPh sb="20" eb="22">
      <t>バアイ</t>
    </rPh>
    <rPh sb="30" eb="32">
      <t>リョウショウ</t>
    </rPh>
    <rPh sb="32" eb="33">
      <t>クダ</t>
    </rPh>
    <phoneticPr fontId="11"/>
  </si>
  <si>
    <t>　　　尚、折込日前日午前10時以降の中止・変更はできません。</t>
    <rPh sb="3" eb="4">
      <t>ナオ</t>
    </rPh>
    <rPh sb="5" eb="7">
      <t>オリコミ</t>
    </rPh>
    <rPh sb="7" eb="8">
      <t>ビ</t>
    </rPh>
    <rPh sb="8" eb="10">
      <t>ゼンジツ</t>
    </rPh>
    <rPh sb="10" eb="12">
      <t>ゴゼン</t>
    </rPh>
    <rPh sb="14" eb="15">
      <t>ジ</t>
    </rPh>
    <rPh sb="15" eb="17">
      <t>イコウ</t>
    </rPh>
    <rPh sb="18" eb="20">
      <t>チュウシ</t>
    </rPh>
    <rPh sb="21" eb="23">
      <t>ヘンコウ</t>
    </rPh>
    <phoneticPr fontId="11"/>
  </si>
  <si>
    <t>　　⑤大規模災害が発生し、折込広告会社や新聞販売店の努力にも関わらず、折込が</t>
    <rPh sb="3" eb="6">
      <t>ダイキボ</t>
    </rPh>
    <rPh sb="6" eb="8">
      <t>サイガイ</t>
    </rPh>
    <rPh sb="9" eb="11">
      <t>ハッセイ</t>
    </rPh>
    <rPh sb="13" eb="15">
      <t>オリコミ</t>
    </rPh>
    <rPh sb="15" eb="17">
      <t>コウコク</t>
    </rPh>
    <rPh sb="17" eb="19">
      <t>ガイシャ</t>
    </rPh>
    <rPh sb="20" eb="22">
      <t>シンブン</t>
    </rPh>
    <rPh sb="22" eb="25">
      <t>ハンバイテン</t>
    </rPh>
    <rPh sb="26" eb="28">
      <t>ドリョク</t>
    </rPh>
    <rPh sb="30" eb="31">
      <t>カカ</t>
    </rPh>
    <rPh sb="35" eb="37">
      <t>オリコミ</t>
    </rPh>
    <phoneticPr fontId="11"/>
  </si>
  <si>
    <t>　　③地域指定は可能ですが、複合店への新聞指定は原則としてお断りさせて頂きます。</t>
    <rPh sb="3" eb="5">
      <t>チイキ</t>
    </rPh>
    <rPh sb="5" eb="7">
      <t>シテイ</t>
    </rPh>
    <rPh sb="8" eb="10">
      <t>カノウ</t>
    </rPh>
    <rPh sb="14" eb="16">
      <t>フクゴウ</t>
    </rPh>
    <rPh sb="16" eb="17">
      <t>テン</t>
    </rPh>
    <rPh sb="19" eb="21">
      <t>シンブン</t>
    </rPh>
    <rPh sb="21" eb="23">
      <t>シテイ</t>
    </rPh>
    <rPh sb="24" eb="26">
      <t>ゲンソク</t>
    </rPh>
    <rPh sb="30" eb="31">
      <t>コトワ</t>
    </rPh>
    <rPh sb="35" eb="36">
      <t>イタダ</t>
    </rPh>
    <phoneticPr fontId="11"/>
  </si>
  <si>
    <t>　　　出来なかった場合には、折込広告会社は一切の責任を負うことができませんので、</t>
    <rPh sb="3" eb="5">
      <t>デキ</t>
    </rPh>
    <rPh sb="9" eb="11">
      <t>バアイ</t>
    </rPh>
    <rPh sb="14" eb="16">
      <t>オリコミ</t>
    </rPh>
    <rPh sb="16" eb="18">
      <t>コウコク</t>
    </rPh>
    <rPh sb="18" eb="20">
      <t>カイシャ</t>
    </rPh>
    <rPh sb="21" eb="23">
      <t>イッサイ</t>
    </rPh>
    <rPh sb="24" eb="26">
      <t>セキニン</t>
    </rPh>
    <rPh sb="27" eb="28">
      <t>オ</t>
    </rPh>
    <phoneticPr fontId="11"/>
  </si>
  <si>
    <t>　　④県外への折込については、お問い合わせ下さい。</t>
    <rPh sb="3" eb="5">
      <t>ケンガイ</t>
    </rPh>
    <rPh sb="7" eb="9">
      <t>オリコミ</t>
    </rPh>
    <rPh sb="16" eb="17">
      <t>ト</t>
    </rPh>
    <rPh sb="18" eb="19">
      <t>ア</t>
    </rPh>
    <rPh sb="21" eb="22">
      <t>クダ</t>
    </rPh>
    <phoneticPr fontId="11"/>
  </si>
  <si>
    <t>　　　予めご了承下さい。</t>
    <rPh sb="3" eb="4">
      <t>アラカジ</t>
    </rPh>
    <rPh sb="6" eb="8">
      <t>リョウショウ</t>
    </rPh>
    <rPh sb="8" eb="9">
      <t>クダ</t>
    </rPh>
    <phoneticPr fontId="11"/>
  </si>
  <si>
    <t>　　⑤夕刊折込は原則として取扱いません。</t>
    <rPh sb="3" eb="5">
      <t>ユウカン</t>
    </rPh>
    <rPh sb="5" eb="7">
      <t>オリコミ</t>
    </rPh>
    <rPh sb="8" eb="10">
      <t>ゲンソク</t>
    </rPh>
    <rPh sb="13" eb="15">
      <t>トリアツカイ</t>
    </rPh>
    <phoneticPr fontId="11"/>
  </si>
  <si>
    <t>　　⑥変形チラシ（特殊な形状・大きさのもの）は、割増料金や取扱できない販売店が</t>
    <rPh sb="3" eb="5">
      <t>ヘンケイ</t>
    </rPh>
    <rPh sb="9" eb="11">
      <t>トクシュ</t>
    </rPh>
    <rPh sb="12" eb="14">
      <t>ケイジョウ</t>
    </rPh>
    <rPh sb="15" eb="16">
      <t>オオ</t>
    </rPh>
    <rPh sb="24" eb="26">
      <t>ワリマシ</t>
    </rPh>
    <rPh sb="26" eb="28">
      <t>リョウキン</t>
    </rPh>
    <rPh sb="29" eb="31">
      <t>トリアツカイ</t>
    </rPh>
    <rPh sb="35" eb="38">
      <t>ハンバイテン</t>
    </rPh>
    <phoneticPr fontId="11"/>
  </si>
  <si>
    <t>　　　ありますので、お問い合わせ下さい。</t>
    <rPh sb="11" eb="12">
      <t>ト</t>
    </rPh>
    <rPh sb="13" eb="14">
      <t>ア</t>
    </rPh>
    <rPh sb="16" eb="17">
      <t>クダ</t>
    </rPh>
    <phoneticPr fontId="11"/>
  </si>
  <si>
    <t>＜2025年12月1日＞</t>
    <rPh sb="5" eb="6">
      <t>ネン</t>
    </rPh>
    <rPh sb="8" eb="9">
      <t>ガツ</t>
    </rPh>
    <rPh sb="10" eb="11">
      <t>ニチ</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</si>
</sst>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ＭＳ Ｐゴシック"/>
      <family val="2"/>
      <charset val="128"/>
    </font>
    <font>
      <sz val="11"/>
      <color theme="1"/>
      <name val="ＭＳ Ｐゴシック"/>
      <family val="2"/>
      <charset val="128"/>
    </font>
    <font>
      <sz val="11"/>
      <color theme="1"/>
      <name val="游ゴシック"/>
      <family val="3"/>
      <charset val="128"/>
      <scheme val="minor"/>
    </font>
    <font>
      <sz val="24"/>
      <color theme="1"/>
      <name val="ＭＳ Ｐ明朝"/>
      <family val="1"/>
      <charset val="128"/>
    </font>
    <font>
      <sz val="6"/>
      <name val="ＭＳ Ｐゴシック"/>
      <family val="2"/>
      <charset val="128"/>
    </font>
    <font>
      <sz val="11"/>
      <color theme="1"/>
      <name val="ＭＳ Ｐ明朝"/>
      <family val="1"/>
      <charset val="128"/>
    </font>
    <font>
      <sz val="14"/>
      <color theme="1"/>
      <name val="ＭＳ Ｐ明朝"/>
      <family val="1"/>
      <charset val="128"/>
    </font>
    <font>
      <sz val="20"/>
      <color theme="1"/>
      <name val="ＭＳ Ｐ明朝"/>
      <family val="1"/>
      <charset val="128"/>
    </font>
    <font>
      <sz val="12"/>
      <color theme="1"/>
      <name val="ＭＳ Ｐ明朝"/>
      <family val="1"/>
      <charset val="128"/>
    </font>
    <font>
      <sz val="18"/>
      <color theme="1"/>
      <name val="ＭＳ Ｐ明朝"/>
      <family val="1"/>
      <charset val="128"/>
    </font>
    <font>
      <sz val="16"/>
      <color theme="1"/>
      <name val="ＭＳ Ｐ明朝"/>
      <family val="1"/>
      <charset val="128"/>
    </font>
    <font>
      <sz val="6"/>
      <name val="ＭＳ Ｐゴシック"/>
      <family val="3"/>
      <charset val="128"/>
    </font>
    <font>
      <sz val="11"/>
      <name val="ＭＳ Ｐゴシック"/>
      <family val="3"/>
      <charset val="128"/>
    </font>
    <font>
      <b/>
      <sz val="30"/>
      <name val="ＭＳ Ｐゴシック"/>
      <family val="3"/>
      <charset val="128"/>
    </font>
    <font>
      <b/>
      <sz val="36"/>
      <name val="ＭＳ Ｐゴシック"/>
      <family val="3"/>
      <charset val="128"/>
    </font>
    <font>
      <b/>
      <sz val="14"/>
      <name val="ＭＳ Ｐゴシック"/>
      <family val="3"/>
      <charset val="128"/>
    </font>
    <font>
      <sz val="11"/>
      <color rgb="FFFF0000"/>
      <name val="ＭＳ Ｐゴシック"/>
      <family val="3"/>
      <charset val="128"/>
    </font>
    <font>
      <sz val="9"/>
      <name val="ＭＳ Ｐゴシック"/>
      <family val="3"/>
      <charset val="128"/>
    </font>
    <font>
      <b/>
      <u/>
      <sz val="16"/>
      <name val="HG丸ｺﾞｼｯｸM-PRO"/>
      <family val="3"/>
      <charset val="128"/>
    </font>
    <font>
      <sz val="11"/>
      <name val="HG丸ｺﾞｼｯｸM-PRO"/>
      <family val="3"/>
      <charset val="128"/>
    </font>
    <font>
      <sz val="14"/>
      <name val="HG丸ｺﾞｼｯｸM-PRO"/>
      <family val="3"/>
      <charset val="128"/>
    </font>
    <font>
      <sz val="11"/>
      <color indexed="8"/>
      <name val="HG丸ｺﾞｼｯｸM-PRO"/>
      <family val="3"/>
      <charset val="128"/>
    </font>
    <font>
      <b/>
      <sz val="12"/>
      <name val="HG丸ｺﾞｼｯｸM-PRO"/>
      <family val="3"/>
      <charset val="128"/>
    </font>
    <font>
      <sz val="9"/>
      <name val="HG丸ｺﾞｼｯｸM-PRO"/>
      <family val="3"/>
      <charset val="128"/>
    </font>
    <font>
      <b/>
      <sz val="11"/>
      <color indexed="9"/>
      <name val="HG丸ｺﾞｼｯｸM-PRO"/>
      <family val="3"/>
      <charset val="128"/>
    </font>
    <font>
      <sz val="11"/>
      <color indexed="9"/>
      <name val="HG丸ｺﾞｼｯｸM-PRO"/>
      <family val="3"/>
      <charset val="128"/>
    </font>
  </fonts>
  <fills count="4">
    <fill>
      <patternFill patternType="none"/>
    </fill>
    <fill>
      <patternFill patternType="gray125"/>
    </fill>
    <fill>
      <patternFill patternType="solid">
        <fgColor indexed="9"/>
        <bgColor indexed="64"/>
      </patternFill>
    </fill>
    <fill>
      <patternFill patternType="solid">
        <fgColor indexed="63"/>
        <bgColor indexed="64"/>
      </patternFill>
    </fill>
  </fills>
  <borders count="53">
    <border>
      <left/>
      <right/>
      <top/>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style="medium">
        <color indexed="64"/>
      </top>
      <bottom/>
      <diagonal/>
    </border>
    <border>
      <left style="hair">
        <color indexed="64"/>
      </left>
      <right/>
      <top style="medium">
        <color indexed="64"/>
      </top>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medium">
        <color indexed="64"/>
      </right>
      <top/>
      <bottom/>
      <diagonal/>
    </border>
    <border>
      <left style="hair">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hair">
        <color indexed="64"/>
      </left>
      <right style="medium">
        <color indexed="64"/>
      </right>
      <top style="medium">
        <color indexed="64"/>
      </top>
      <bottom style="hair">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5">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12" fillId="0" borderId="0"/>
  </cellStyleXfs>
  <cellXfs count="136">
    <xf numFmtId="0" fontId="0" fillId="0" borderId="0" xfId="0">
      <alignment vertical="center"/>
    </xf>
    <xf numFmtId="0" fontId="3" fillId="0" borderId="0" xfId="2" applyFont="1">
      <alignment vertical="center"/>
    </xf>
    <xf numFmtId="0" fontId="5" fillId="0" borderId="0" xfId="2" applyFont="1">
      <alignment vertical="center"/>
    </xf>
    <xf numFmtId="0" fontId="6" fillId="0" borderId="1" xfId="2" applyFont="1" applyBorder="1">
      <alignment vertical="center"/>
    </xf>
    <xf numFmtId="0" fontId="6" fillId="0" borderId="2" xfId="2" applyFont="1" applyBorder="1" applyAlignment="1">
      <alignment horizontal="center" vertical="center"/>
    </xf>
    <xf numFmtId="0" fontId="8" fillId="0" borderId="3" xfId="2" applyFont="1" applyBorder="1" applyAlignment="1">
      <alignment horizontal="left" vertical="center"/>
    </xf>
    <xf numFmtId="0" fontId="5" fillId="0" borderId="5" xfId="2" applyFont="1" applyBorder="1">
      <alignment vertical="center"/>
    </xf>
    <xf numFmtId="0" fontId="6" fillId="0" borderId="6" xfId="2" applyFont="1" applyBorder="1">
      <alignment vertical="center"/>
    </xf>
    <xf numFmtId="0" fontId="6" fillId="0" borderId="7" xfId="2" applyFont="1" applyBorder="1" applyAlignment="1">
      <alignment horizontal="center" vertical="center"/>
    </xf>
    <xf numFmtId="0" fontId="6" fillId="0" borderId="10" xfId="2" applyFont="1" applyBorder="1" applyAlignment="1">
      <alignment horizontal="left" vertical="center"/>
    </xf>
    <xf numFmtId="0" fontId="5" fillId="0" borderId="11" xfId="2" applyFont="1" applyBorder="1">
      <alignment vertical="center"/>
    </xf>
    <xf numFmtId="0" fontId="6" fillId="0" borderId="12" xfId="2" applyFont="1" applyBorder="1">
      <alignment vertical="center"/>
    </xf>
    <xf numFmtId="0" fontId="6" fillId="0" borderId="13" xfId="2" applyFont="1" applyBorder="1" applyAlignment="1">
      <alignment horizontal="center" vertical="center"/>
    </xf>
    <xf numFmtId="0" fontId="7" fillId="0" borderId="0" xfId="2" applyFont="1">
      <alignment vertical="center"/>
    </xf>
    <xf numFmtId="0" fontId="9" fillId="0" borderId="0" xfId="2" applyFont="1">
      <alignment vertical="center"/>
    </xf>
    <xf numFmtId="0" fontId="10" fillId="0" borderId="0" xfId="2" applyFont="1">
      <alignment vertical="center"/>
    </xf>
    <xf numFmtId="0" fontId="6" fillId="0" borderId="18" xfId="2" applyFont="1" applyBorder="1" applyAlignment="1">
      <alignment horizontal="center" vertical="center"/>
    </xf>
    <xf numFmtId="0" fontId="6" fillId="0" borderId="19" xfId="2" applyFont="1" applyBorder="1" applyAlignment="1">
      <alignment horizontal="center" vertical="center"/>
    </xf>
    <xf numFmtId="0" fontId="8" fillId="0" borderId="22" xfId="2" applyFont="1" applyBorder="1" applyAlignment="1">
      <alignment horizontal="left" vertical="center" shrinkToFit="1"/>
    </xf>
    <xf numFmtId="0" fontId="8" fillId="0" borderId="30" xfId="2" applyFont="1" applyBorder="1" applyAlignment="1">
      <alignment horizontal="left" vertical="center" shrinkToFit="1"/>
    </xf>
    <xf numFmtId="38" fontId="10" fillId="0" borderId="31" xfId="3" applyFont="1" applyFill="1" applyBorder="1" applyAlignment="1">
      <alignment horizontal="right" vertical="center"/>
    </xf>
    <xf numFmtId="38" fontId="10" fillId="0" borderId="32" xfId="3" applyFont="1" applyFill="1" applyBorder="1" applyAlignment="1" applyProtection="1">
      <alignment horizontal="right" vertical="center"/>
      <protection locked="0"/>
    </xf>
    <xf numFmtId="38" fontId="10" fillId="0" borderId="32" xfId="3" applyFont="1" applyFill="1" applyBorder="1" applyAlignment="1">
      <alignment horizontal="right" vertical="center"/>
    </xf>
    <xf numFmtId="38" fontId="10" fillId="0" borderId="17" xfId="2" applyNumberFormat="1" applyFont="1" applyBorder="1">
      <alignment vertical="center"/>
    </xf>
    <xf numFmtId="38" fontId="10" fillId="0" borderId="19" xfId="2" applyNumberFormat="1" applyFont="1" applyBorder="1">
      <alignment vertical="center"/>
    </xf>
    <xf numFmtId="38" fontId="10" fillId="0" borderId="7" xfId="3" applyFont="1" applyFill="1" applyBorder="1" applyAlignment="1">
      <alignment horizontal="right" vertical="center"/>
    </xf>
    <xf numFmtId="38" fontId="10" fillId="0" borderId="36" xfId="3" applyFont="1" applyFill="1" applyBorder="1" applyAlignment="1" applyProtection="1">
      <alignment horizontal="right" vertical="center"/>
      <protection locked="0"/>
    </xf>
    <xf numFmtId="38" fontId="10" fillId="0" borderId="36" xfId="3" applyFont="1" applyFill="1" applyBorder="1" applyAlignment="1">
      <alignment horizontal="right" vertical="center"/>
    </xf>
    <xf numFmtId="0" fontId="5" fillId="0" borderId="0" xfId="0" applyFont="1">
      <alignment vertical="center"/>
    </xf>
    <xf numFmtId="0" fontId="6" fillId="0" borderId="39" xfId="0" applyFont="1" applyBorder="1">
      <alignment vertical="center"/>
    </xf>
    <xf numFmtId="0" fontId="5" fillId="0" borderId="38" xfId="0" applyFont="1" applyBorder="1">
      <alignment vertical="center"/>
    </xf>
    <xf numFmtId="0" fontId="5" fillId="0" borderId="38" xfId="0" applyFont="1" applyBorder="1" applyAlignment="1">
      <alignment horizontal="right" vertical="center"/>
    </xf>
    <xf numFmtId="0" fontId="6" fillId="0" borderId="18" xfId="0" applyFont="1" applyBorder="1">
      <alignment vertical="center"/>
    </xf>
    <xf numFmtId="0" fontId="5" fillId="0" borderId="39" xfId="0" applyFont="1" applyBorder="1">
      <alignment vertical="center"/>
    </xf>
    <xf numFmtId="0" fontId="5" fillId="0" borderId="12" xfId="0" applyFont="1" applyBorder="1" applyAlignment="1">
      <alignment horizontal="center" vertical="center"/>
    </xf>
    <xf numFmtId="0" fontId="5" fillId="0" borderId="14" xfId="0" applyFont="1" applyBorder="1" applyAlignment="1">
      <alignment horizontal="center" vertical="center"/>
    </xf>
    <xf numFmtId="38" fontId="6" fillId="0" borderId="1" xfId="1" applyFont="1" applyBorder="1" applyAlignment="1">
      <alignment horizontal="right" vertical="center"/>
    </xf>
    <xf numFmtId="38" fontId="6" fillId="0" borderId="42" xfId="1" applyFont="1" applyBorder="1" applyAlignment="1">
      <alignment horizontal="right" vertical="center"/>
    </xf>
    <xf numFmtId="38" fontId="6" fillId="0" borderId="6" xfId="1" applyFont="1" applyBorder="1" applyAlignment="1">
      <alignment horizontal="right" vertical="center"/>
    </xf>
    <xf numFmtId="38" fontId="6" fillId="0" borderId="36" xfId="1" applyFont="1" applyBorder="1" applyAlignment="1">
      <alignment horizontal="right" vertical="center"/>
    </xf>
    <xf numFmtId="38" fontId="6" fillId="0" borderId="28" xfId="1" applyFont="1" applyBorder="1" applyAlignment="1">
      <alignment horizontal="right" vertical="center"/>
    </xf>
    <xf numFmtId="38" fontId="6" fillId="0" borderId="32" xfId="1" applyFont="1" applyBorder="1" applyAlignment="1">
      <alignment horizontal="right" vertical="center"/>
    </xf>
    <xf numFmtId="38" fontId="6" fillId="0" borderId="16" xfId="0" applyNumberFormat="1" applyFont="1" applyBorder="1" applyAlignment="1">
      <alignment horizontal="right" vertical="center"/>
    </xf>
    <xf numFmtId="38" fontId="6" fillId="0" borderId="19" xfId="0" applyNumberFormat="1" applyFont="1" applyBorder="1" applyAlignment="1">
      <alignment horizontal="right" vertical="center"/>
    </xf>
    <xf numFmtId="0" fontId="6" fillId="0" borderId="16" xfId="2" applyFont="1" applyBorder="1" applyAlignment="1">
      <alignment horizontal="center" vertical="center"/>
    </xf>
    <xf numFmtId="0" fontId="5" fillId="0" borderId="17" xfId="2" applyFont="1" applyBorder="1" applyAlignment="1">
      <alignment horizontal="center" vertical="center"/>
    </xf>
    <xf numFmtId="0" fontId="6" fillId="0" borderId="28" xfId="2" applyFont="1" applyBorder="1" applyAlignment="1">
      <alignment horizontal="left" vertical="center"/>
    </xf>
    <xf numFmtId="0" fontId="5" fillId="0" borderId="29" xfId="2" applyFont="1" applyBorder="1" applyAlignment="1">
      <alignment horizontal="left" vertical="center"/>
    </xf>
    <xf numFmtId="38" fontId="10" fillId="0" borderId="31" xfId="3" applyFont="1" applyFill="1" applyBorder="1" applyAlignment="1">
      <alignment horizontal="right" vertical="center"/>
    </xf>
    <xf numFmtId="0" fontId="5" fillId="0" borderId="34" xfId="2" applyFont="1" applyBorder="1" applyAlignment="1">
      <alignment horizontal="right" vertical="center"/>
    </xf>
    <xf numFmtId="38" fontId="10" fillId="0" borderId="32" xfId="3" applyFont="1" applyFill="1" applyBorder="1" applyAlignment="1">
      <alignment horizontal="right" vertical="center"/>
    </xf>
    <xf numFmtId="0" fontId="5" fillId="0" borderId="35" xfId="2" applyFont="1" applyBorder="1" applyAlignment="1">
      <alignment horizontal="right" vertical="center"/>
    </xf>
    <xf numFmtId="0" fontId="10" fillId="0" borderId="33" xfId="2" applyFont="1" applyBorder="1" applyAlignment="1">
      <alignment horizontal="left" vertical="center" shrinkToFit="1"/>
    </xf>
    <xf numFmtId="0" fontId="5" fillId="0" borderId="34" xfId="2" applyFont="1" applyBorder="1" applyAlignment="1">
      <alignment horizontal="left" vertical="center" shrinkToFit="1"/>
    </xf>
    <xf numFmtId="38" fontId="10" fillId="0" borderId="32" xfId="3" applyFont="1" applyFill="1" applyBorder="1" applyAlignment="1" applyProtection="1">
      <alignment horizontal="right" vertical="center"/>
      <protection locked="0"/>
    </xf>
    <xf numFmtId="0" fontId="5" fillId="0" borderId="35" xfId="2" applyFont="1" applyBorder="1" applyAlignment="1" applyProtection="1">
      <alignment horizontal="right" vertical="center"/>
      <protection locked="0"/>
    </xf>
    <xf numFmtId="38" fontId="10" fillId="0" borderId="24" xfId="3" applyFont="1" applyFill="1" applyBorder="1" applyAlignment="1">
      <alignment horizontal="right" vertical="center"/>
    </xf>
    <xf numFmtId="0" fontId="5" fillId="0" borderId="27" xfId="2" applyFont="1" applyBorder="1" applyAlignment="1">
      <alignment horizontal="right" vertical="center"/>
    </xf>
    <xf numFmtId="0" fontId="6" fillId="0" borderId="20" xfId="2" applyFont="1" applyBorder="1" applyAlignment="1">
      <alignment horizontal="left" vertical="center"/>
    </xf>
    <xf numFmtId="0" fontId="5" fillId="0" borderId="21" xfId="2" applyFont="1" applyBorder="1" applyAlignment="1">
      <alignment horizontal="left" vertical="center"/>
    </xf>
    <xf numFmtId="38" fontId="10" fillId="0" borderId="23" xfId="3" applyFont="1" applyFill="1" applyBorder="1" applyAlignment="1">
      <alignment horizontal="right" vertical="center"/>
    </xf>
    <xf numFmtId="0" fontId="5" fillId="0" borderId="26" xfId="2" applyFont="1" applyBorder="1" applyAlignment="1">
      <alignment horizontal="right" vertical="center"/>
    </xf>
    <xf numFmtId="0" fontId="10" fillId="0" borderId="25" xfId="2" applyFont="1" applyBorder="1" applyAlignment="1">
      <alignment horizontal="left" vertical="center" shrinkToFit="1"/>
    </xf>
    <xf numFmtId="0" fontId="5" fillId="0" borderId="26" xfId="2" applyFont="1" applyBorder="1" applyAlignment="1">
      <alignment horizontal="left" vertical="center" shrinkToFit="1"/>
    </xf>
    <xf numFmtId="38" fontId="10" fillId="0" borderId="24" xfId="3" applyFont="1" applyFill="1" applyBorder="1" applyAlignment="1" applyProtection="1">
      <alignment horizontal="right" vertical="center"/>
      <protection locked="0"/>
    </xf>
    <xf numFmtId="0" fontId="5" fillId="0" borderId="27" xfId="2" applyFont="1" applyBorder="1" applyAlignment="1" applyProtection="1">
      <alignment horizontal="right" vertical="center"/>
      <protection locked="0"/>
    </xf>
    <xf numFmtId="0" fontId="6" fillId="0" borderId="17" xfId="2" applyFont="1" applyBorder="1" applyAlignment="1">
      <alignment horizontal="center" vertical="center"/>
    </xf>
    <xf numFmtId="38" fontId="9" fillId="0" borderId="15" xfId="2" applyNumberFormat="1" applyFont="1" applyBorder="1">
      <alignment vertical="center"/>
    </xf>
    <xf numFmtId="0" fontId="9" fillId="0" borderId="15" xfId="2" applyFont="1" applyBorder="1">
      <alignment vertical="center"/>
    </xf>
    <xf numFmtId="0" fontId="10" fillId="0" borderId="31" xfId="2" applyFont="1" applyBorder="1" applyAlignment="1">
      <alignment horizontal="left" vertical="center" shrinkToFit="1"/>
    </xf>
    <xf numFmtId="0" fontId="5" fillId="0" borderId="31" xfId="2" applyFont="1" applyBorder="1" applyAlignment="1">
      <alignment horizontal="left" vertical="center" shrinkToFit="1"/>
    </xf>
    <xf numFmtId="0" fontId="10" fillId="0" borderId="7" xfId="2" applyFont="1" applyBorder="1" applyAlignment="1">
      <alignment horizontal="left" vertical="center" shrinkToFit="1"/>
    </xf>
    <xf numFmtId="0" fontId="5" fillId="0" borderId="7" xfId="2" applyFont="1" applyBorder="1" applyAlignment="1">
      <alignment horizontal="left" vertical="center" shrinkToFit="1"/>
    </xf>
    <xf numFmtId="0" fontId="6" fillId="0" borderId="28" xfId="2" applyFont="1" applyBorder="1" applyAlignment="1">
      <alignment vertical="center" textRotation="255"/>
    </xf>
    <xf numFmtId="0" fontId="5" fillId="0" borderId="33" xfId="2" applyFont="1" applyBorder="1" applyAlignment="1">
      <alignment vertical="center" textRotation="255"/>
    </xf>
    <xf numFmtId="49" fontId="6" fillId="0" borderId="13" xfId="2" applyNumberFormat="1" applyFont="1" applyBorder="1" applyAlignment="1" applyProtection="1">
      <alignment horizontal="left" vertical="center"/>
      <protection locked="0"/>
    </xf>
    <xf numFmtId="0" fontId="7" fillId="0" borderId="13" xfId="2" applyFont="1" applyBorder="1" applyAlignment="1" applyProtection="1">
      <alignment horizontal="left" vertical="center"/>
      <protection locked="0"/>
    </xf>
    <xf numFmtId="0" fontId="7" fillId="0" borderId="14" xfId="2" applyFont="1" applyBorder="1" applyAlignment="1" applyProtection="1">
      <alignment horizontal="left" vertical="center"/>
      <protection locked="0"/>
    </xf>
    <xf numFmtId="0" fontId="7" fillId="0" borderId="2" xfId="2" applyFont="1" applyBorder="1" applyAlignment="1">
      <alignment horizontal="left" vertical="center"/>
    </xf>
    <xf numFmtId="0" fontId="7" fillId="0" borderId="3" xfId="2" applyFont="1" applyBorder="1" applyAlignment="1">
      <alignment horizontal="left" vertical="center"/>
    </xf>
    <xf numFmtId="0" fontId="7" fillId="0" borderId="4" xfId="2" applyFont="1" applyBorder="1" applyAlignment="1" applyProtection="1">
      <alignment horizontal="left" vertical="center"/>
      <protection locked="0"/>
    </xf>
    <xf numFmtId="0" fontId="7" fillId="0" borderId="2" xfId="2" applyFont="1" applyBorder="1" applyAlignment="1" applyProtection="1">
      <alignment horizontal="left" vertical="center"/>
      <protection locked="0"/>
    </xf>
    <xf numFmtId="0" fontId="7" fillId="0" borderId="2" xfId="2" applyFont="1" applyBorder="1" applyAlignment="1" applyProtection="1">
      <alignment horizontal="center" vertical="center"/>
      <protection locked="0"/>
    </xf>
    <xf numFmtId="0" fontId="7" fillId="0" borderId="7" xfId="2" applyFont="1" applyBorder="1" applyAlignment="1">
      <alignment horizontal="left" vertical="center"/>
    </xf>
    <xf numFmtId="0" fontId="7" fillId="0" borderId="8" xfId="2" applyFont="1" applyBorder="1" applyAlignment="1">
      <alignment horizontal="left" vertical="center"/>
    </xf>
    <xf numFmtId="0" fontId="7" fillId="0" borderId="9" xfId="2" applyFont="1" applyBorder="1" applyAlignment="1" applyProtection="1">
      <alignment horizontal="left" vertical="center"/>
      <protection locked="0"/>
    </xf>
    <xf numFmtId="0" fontId="7" fillId="0" borderId="7" xfId="2" applyFont="1" applyBorder="1" applyAlignment="1" applyProtection="1">
      <alignment horizontal="left" vertical="center"/>
      <protection locked="0"/>
    </xf>
    <xf numFmtId="38" fontId="7" fillId="0" borderId="7" xfId="2" applyNumberFormat="1" applyFont="1" applyBorder="1" applyAlignment="1">
      <alignment horizontal="right" vertical="center"/>
    </xf>
    <xf numFmtId="0" fontId="7" fillId="0" borderId="7" xfId="2" applyFont="1" applyBorder="1" applyAlignment="1">
      <alignment horizontal="right" vertical="center"/>
    </xf>
    <xf numFmtId="0" fontId="7" fillId="0" borderId="8" xfId="2" applyFont="1" applyBorder="1" applyAlignment="1">
      <alignment horizontal="right" vertical="center"/>
    </xf>
    <xf numFmtId="0" fontId="8" fillId="0" borderId="46" xfId="0" applyFont="1" applyBorder="1" applyAlignment="1">
      <alignment horizontal="left" vertical="center"/>
    </xf>
    <xf numFmtId="0" fontId="5" fillId="0" borderId="11" xfId="0" applyFont="1" applyBorder="1" applyAlignment="1">
      <alignment horizontal="left" vertical="center"/>
    </xf>
    <xf numFmtId="0" fontId="8" fillId="0" borderId="47" xfId="0" applyFont="1" applyBorder="1" applyAlignment="1">
      <alignment horizontal="left" vertical="center"/>
    </xf>
    <xf numFmtId="0" fontId="5" fillId="0" borderId="48" xfId="0" applyFont="1" applyBorder="1" applyAlignment="1">
      <alignment horizontal="left" vertical="center"/>
    </xf>
    <xf numFmtId="0" fontId="8" fillId="0" borderId="38" xfId="0" applyFont="1" applyBorder="1" applyAlignment="1">
      <alignment horizontal="left" vertical="center"/>
    </xf>
    <xf numFmtId="0" fontId="5" fillId="0" borderId="39" xfId="0" applyFont="1" applyBorder="1" applyAlignment="1">
      <alignment horizontal="left" vertical="center"/>
    </xf>
    <xf numFmtId="0" fontId="8" fillId="0" borderId="45" xfId="0" applyFont="1" applyBorder="1" applyAlignment="1">
      <alignment horizontal="left" vertical="center"/>
    </xf>
    <xf numFmtId="0" fontId="5" fillId="0" borderId="5" xfId="0" applyFont="1" applyBorder="1" applyAlignment="1">
      <alignment horizontal="left" vertical="center"/>
    </xf>
    <xf numFmtId="0" fontId="8" fillId="0" borderId="0" xfId="0" applyFont="1" applyAlignment="1">
      <alignment horizontal="right" vertical="center"/>
    </xf>
    <xf numFmtId="0" fontId="5" fillId="0" borderId="0" xfId="0" applyFont="1" applyAlignment="1">
      <alignment horizontal="right" vertical="center"/>
    </xf>
    <xf numFmtId="0" fontId="10" fillId="0" borderId="40" xfId="0" applyFont="1" applyBorder="1">
      <alignment vertical="center"/>
    </xf>
    <xf numFmtId="0" fontId="5" fillId="0" borderId="41" xfId="0" applyFont="1" applyBorder="1">
      <alignment vertical="center"/>
    </xf>
    <xf numFmtId="0" fontId="5" fillId="0" borderId="43" xfId="0" applyFont="1" applyBorder="1">
      <alignment vertical="center"/>
    </xf>
    <xf numFmtId="0" fontId="5" fillId="0" borderId="44" xfId="0" applyFont="1" applyBorder="1">
      <alignment vertical="center"/>
    </xf>
    <xf numFmtId="0" fontId="5" fillId="0" borderId="1" xfId="0" applyFont="1" applyBorder="1" applyAlignment="1">
      <alignment horizontal="center" vertical="center"/>
    </xf>
    <xf numFmtId="0" fontId="5" fillId="0" borderId="42" xfId="0" applyFont="1" applyBorder="1" applyAlignment="1">
      <alignment horizontal="center" vertical="center"/>
    </xf>
    <xf numFmtId="0" fontId="7" fillId="0" borderId="0" xfId="0" applyFont="1" applyAlignment="1">
      <alignment horizontal="left" vertical="center"/>
    </xf>
    <xf numFmtId="0" fontId="5" fillId="0" borderId="0" xfId="0" applyFont="1" applyAlignment="1">
      <alignment horizontal="left" vertical="center"/>
    </xf>
    <xf numFmtId="0" fontId="9" fillId="0" borderId="37" xfId="0" applyFont="1" applyBorder="1" applyAlignment="1">
      <alignment horizontal="left" vertical="center"/>
    </xf>
    <xf numFmtId="0" fontId="5" fillId="0" borderId="37" xfId="0" applyFont="1" applyBorder="1" applyAlignment="1">
      <alignment horizontal="left" vertical="center"/>
    </xf>
    <xf numFmtId="0" fontId="5" fillId="0" borderId="38" xfId="0" applyFont="1" applyBorder="1" applyAlignment="1">
      <alignment horizontal="left" vertical="center"/>
    </xf>
    <xf numFmtId="0" fontId="6" fillId="0" borderId="19" xfId="0" applyFont="1" applyBorder="1" applyAlignment="1">
      <alignment horizontal="left" vertical="center"/>
    </xf>
    <xf numFmtId="0" fontId="6" fillId="0" borderId="39" xfId="0" applyFont="1" applyBorder="1" applyAlignment="1">
      <alignment horizontal="left" vertical="center"/>
    </xf>
    <xf numFmtId="0" fontId="5" fillId="0" borderId="38" xfId="0" applyFont="1" applyBorder="1" applyAlignment="1">
      <alignment horizontal="right" vertical="center"/>
    </xf>
    <xf numFmtId="0" fontId="8" fillId="0" borderId="19" xfId="0" applyFont="1" applyBorder="1" applyAlignment="1">
      <alignment horizontal="left" vertical="center" wrapText="1"/>
    </xf>
    <xf numFmtId="0" fontId="5" fillId="0" borderId="37" xfId="0" applyFont="1" applyBorder="1" applyAlignment="1">
      <alignment horizontal="left" vertical="center" wrapText="1"/>
    </xf>
    <xf numFmtId="0" fontId="5" fillId="0" borderId="19" xfId="0" applyFont="1" applyBorder="1" applyAlignment="1">
      <alignment horizontal="left" vertical="center" wrapText="1"/>
    </xf>
    <xf numFmtId="38" fontId="9" fillId="0" borderId="19" xfId="0" applyNumberFormat="1" applyFont="1" applyBorder="1" applyAlignment="1">
      <alignment horizontal="right" vertical="center"/>
    </xf>
    <xf numFmtId="0" fontId="13" fillId="0" borderId="49" xfId="4" applyFont="1" applyBorder="1" applyAlignment="1">
      <alignment horizontal="center" vertical="center"/>
    </xf>
    <xf numFmtId="0" fontId="13" fillId="0" borderId="50" xfId="4" applyFont="1" applyBorder="1" applyAlignment="1">
      <alignment horizontal="center" vertical="center"/>
    </xf>
    <xf numFmtId="0" fontId="13" fillId="0" borderId="51" xfId="4" applyFont="1" applyBorder="1" applyAlignment="1">
      <alignment horizontal="center" vertical="center"/>
    </xf>
    <xf numFmtId="0" fontId="14" fillId="0" borderId="52" xfId="4" applyFont="1" applyBorder="1" applyAlignment="1">
      <alignment horizontal="center" vertical="center"/>
    </xf>
    <xf numFmtId="0" fontId="12" fillId="0" borderId="0" xfId="4"/>
    <xf numFmtId="0" fontId="15" fillId="0" borderId="0" xfId="4" applyFont="1" applyAlignment="1">
      <alignment horizontal="center"/>
    </xf>
    <xf numFmtId="0" fontId="16" fillId="0" borderId="0" xfId="4" applyFont="1" applyAlignment="1">
      <alignment horizontal="center"/>
    </xf>
    <xf numFmtId="0" fontId="12" fillId="0" borderId="0" xfId="4" applyAlignment="1">
      <alignment horizontal="center"/>
    </xf>
    <xf numFmtId="0" fontId="17" fillId="0" borderId="0" xfId="4" applyFont="1"/>
    <xf numFmtId="0" fontId="17" fillId="0" borderId="0" xfId="4" applyFont="1" applyAlignment="1">
      <alignment horizontal="distributed"/>
    </xf>
    <xf numFmtId="0" fontId="18" fillId="0" borderId="0" xfId="4" applyFont="1"/>
    <xf numFmtId="0" fontId="19" fillId="0" borderId="0" xfId="4" applyFont="1"/>
    <xf numFmtId="0" fontId="20" fillId="0" borderId="0" xfId="4" applyFont="1"/>
    <xf numFmtId="0" fontId="21" fillId="0" borderId="0" xfId="4" applyFont="1"/>
    <xf numFmtId="0" fontId="19" fillId="2" borderId="0" xfId="4" applyFont="1" applyFill="1"/>
    <xf numFmtId="0" fontId="19" fillId="0" borderId="0" xfId="4" applyFont="1" applyAlignment="1">
      <alignment vertical="center"/>
    </xf>
    <xf numFmtId="0" fontId="24" fillId="3" borderId="0" xfId="4" applyFont="1" applyFill="1"/>
    <xf numFmtId="0" fontId="25" fillId="3" borderId="0" xfId="4" applyFont="1" applyFill="1"/>
  </cellXfs>
  <cellStyles count="5">
    <cellStyle name="桁区切り" xfId="1" builtinId="6"/>
    <cellStyle name="桁区切り 2" xfId="3" xr:uid="{1F6FE991-D2DF-4A93-91E9-EEB6E78A31C7}"/>
    <cellStyle name="標準" xfId="0" builtinId="0"/>
    <cellStyle name="標準 2" xfId="2" xr:uid="{DDE03C11-95B2-42FB-80E7-12F97F947863}"/>
    <cellStyle name="標準_部数表取扱について" xfId="4" xr:uid="{7D05FA90-CF1D-447E-ACA4-9BAF7D11CE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714375</xdr:colOff>
      <xdr:row>27</xdr:row>
      <xdr:rowOff>47625</xdr:rowOff>
    </xdr:from>
    <xdr:to>
      <xdr:col>8</xdr:col>
      <xdr:colOff>285750</xdr:colOff>
      <xdr:row>30</xdr:row>
      <xdr:rowOff>114300</xdr:rowOff>
    </xdr:to>
    <xdr:pic>
      <xdr:nvPicPr>
        <xdr:cNvPr id="2" name="Picture 1" descr="SPRロゴカラー">
          <a:extLst>
            <a:ext uri="{FF2B5EF4-FFF2-40B4-BE49-F238E27FC236}">
              <a16:creationId xmlns:a16="http://schemas.microsoft.com/office/drawing/2014/main" id="{57374B27-2CF5-46E9-9A7B-45A69C975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7075" y="5286375"/>
          <a:ext cx="2638425"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192.168.0.4\&#21463;&#12369;&#28193;&#12375;&#12501;&#12457;&#12523;&#12480;\&#25240;&#36796;&#20849;&#26377;&#12487;&#12540;&#12479;\&#33258;&#31038;&#37096;&#25968;&#34920;\&#32676;&#39340;&#30476;&#37096;&#25968;&#34920;2025&#24180;8&#26376;1&#26085;.xlsx" TargetMode="External"/><Relationship Id="rId1" Type="http://schemas.openxmlformats.org/officeDocument/2006/relationships/externalLinkPath" Target="&#32676;&#39340;&#30476;&#37096;&#25968;&#34920;2025&#24180;8&#26376;1&#2608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表紙"/>
      <sheetName val="お願い・注意"/>
      <sheetName val="部数表"/>
      <sheetName val="集計表"/>
      <sheetName val="Sheet3"/>
    </sheetNames>
    <sheetDataSet>
      <sheetData sheetId="0"/>
      <sheetData sheetId="1"/>
      <sheetData sheetId="2" refreshError="1"/>
      <sheetData sheetId="3" refreshError="1"/>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01051-6623-4375-AC42-A3F4F2DC2BDB}">
  <dimension ref="C1:N42"/>
  <sheetViews>
    <sheetView workbookViewId="0">
      <selection activeCell="F18" sqref="F18"/>
    </sheetView>
  </sheetViews>
  <sheetFormatPr defaultRowHeight="13.5"/>
  <cols>
    <col min="1" max="2" width="9" style="122"/>
    <col min="3" max="3" width="13.125" style="122" customWidth="1"/>
    <col min="4" max="4" width="2.375" style="122" customWidth="1"/>
    <col min="5" max="5" width="11.125" style="122" customWidth="1"/>
    <col min="6" max="6" width="15.125" style="122" customWidth="1"/>
    <col min="7" max="8" width="7" style="122" customWidth="1"/>
    <col min="9" max="10" width="14.875" style="122" customWidth="1"/>
    <col min="11" max="258" width="9" style="122"/>
    <col min="259" max="259" width="13.125" style="122" customWidth="1"/>
    <col min="260" max="260" width="2.375" style="122" customWidth="1"/>
    <col min="261" max="261" width="11.125" style="122" customWidth="1"/>
    <col min="262" max="262" width="15.125" style="122" customWidth="1"/>
    <col min="263" max="264" width="7" style="122" customWidth="1"/>
    <col min="265" max="266" width="14.875" style="122" customWidth="1"/>
    <col min="267" max="514" width="9" style="122"/>
    <col min="515" max="515" width="13.125" style="122" customWidth="1"/>
    <col min="516" max="516" width="2.375" style="122" customWidth="1"/>
    <col min="517" max="517" width="11.125" style="122" customWidth="1"/>
    <col min="518" max="518" width="15.125" style="122" customWidth="1"/>
    <col min="519" max="520" width="7" style="122" customWidth="1"/>
    <col min="521" max="522" width="14.875" style="122" customWidth="1"/>
    <col min="523" max="770" width="9" style="122"/>
    <col min="771" max="771" width="13.125" style="122" customWidth="1"/>
    <col min="772" max="772" width="2.375" style="122" customWidth="1"/>
    <col min="773" max="773" width="11.125" style="122" customWidth="1"/>
    <col min="774" max="774" width="15.125" style="122" customWidth="1"/>
    <col min="775" max="776" width="7" style="122" customWidth="1"/>
    <col min="777" max="778" width="14.875" style="122" customWidth="1"/>
    <col min="779" max="1026" width="9" style="122"/>
    <col min="1027" max="1027" width="13.125" style="122" customWidth="1"/>
    <col min="1028" max="1028" width="2.375" style="122" customWidth="1"/>
    <col min="1029" max="1029" width="11.125" style="122" customWidth="1"/>
    <col min="1030" max="1030" width="15.125" style="122" customWidth="1"/>
    <col min="1031" max="1032" width="7" style="122" customWidth="1"/>
    <col min="1033" max="1034" width="14.875" style="122" customWidth="1"/>
    <col min="1035" max="1282" width="9" style="122"/>
    <col min="1283" max="1283" width="13.125" style="122" customWidth="1"/>
    <col min="1284" max="1284" width="2.375" style="122" customWidth="1"/>
    <col min="1285" max="1285" width="11.125" style="122" customWidth="1"/>
    <col min="1286" max="1286" width="15.125" style="122" customWidth="1"/>
    <col min="1287" max="1288" width="7" style="122" customWidth="1"/>
    <col min="1289" max="1290" width="14.875" style="122" customWidth="1"/>
    <col min="1291" max="1538" width="9" style="122"/>
    <col min="1539" max="1539" width="13.125" style="122" customWidth="1"/>
    <col min="1540" max="1540" width="2.375" style="122" customWidth="1"/>
    <col min="1541" max="1541" width="11.125" style="122" customWidth="1"/>
    <col min="1542" max="1542" width="15.125" style="122" customWidth="1"/>
    <col min="1543" max="1544" width="7" style="122" customWidth="1"/>
    <col min="1545" max="1546" width="14.875" style="122" customWidth="1"/>
    <col min="1547" max="1794" width="9" style="122"/>
    <col min="1795" max="1795" width="13.125" style="122" customWidth="1"/>
    <col min="1796" max="1796" width="2.375" style="122" customWidth="1"/>
    <col min="1797" max="1797" width="11.125" style="122" customWidth="1"/>
    <col min="1798" max="1798" width="15.125" style="122" customWidth="1"/>
    <col min="1799" max="1800" width="7" style="122" customWidth="1"/>
    <col min="1801" max="1802" width="14.875" style="122" customWidth="1"/>
    <col min="1803" max="2050" width="9" style="122"/>
    <col min="2051" max="2051" width="13.125" style="122" customWidth="1"/>
    <col min="2052" max="2052" width="2.375" style="122" customWidth="1"/>
    <col min="2053" max="2053" width="11.125" style="122" customWidth="1"/>
    <col min="2054" max="2054" width="15.125" style="122" customWidth="1"/>
    <col min="2055" max="2056" width="7" style="122" customWidth="1"/>
    <col min="2057" max="2058" width="14.875" style="122" customWidth="1"/>
    <col min="2059" max="2306" width="9" style="122"/>
    <col min="2307" max="2307" width="13.125" style="122" customWidth="1"/>
    <col min="2308" max="2308" width="2.375" style="122" customWidth="1"/>
    <col min="2309" max="2309" width="11.125" style="122" customWidth="1"/>
    <col min="2310" max="2310" width="15.125" style="122" customWidth="1"/>
    <col min="2311" max="2312" width="7" style="122" customWidth="1"/>
    <col min="2313" max="2314" width="14.875" style="122" customWidth="1"/>
    <col min="2315" max="2562" width="9" style="122"/>
    <col min="2563" max="2563" width="13.125" style="122" customWidth="1"/>
    <col min="2564" max="2564" width="2.375" style="122" customWidth="1"/>
    <col min="2565" max="2565" width="11.125" style="122" customWidth="1"/>
    <col min="2566" max="2566" width="15.125" style="122" customWidth="1"/>
    <col min="2567" max="2568" width="7" style="122" customWidth="1"/>
    <col min="2569" max="2570" width="14.875" style="122" customWidth="1"/>
    <col min="2571" max="2818" width="9" style="122"/>
    <col min="2819" max="2819" width="13.125" style="122" customWidth="1"/>
    <col min="2820" max="2820" width="2.375" style="122" customWidth="1"/>
    <col min="2821" max="2821" width="11.125" style="122" customWidth="1"/>
    <col min="2822" max="2822" width="15.125" style="122" customWidth="1"/>
    <col min="2823" max="2824" width="7" style="122" customWidth="1"/>
    <col min="2825" max="2826" width="14.875" style="122" customWidth="1"/>
    <col min="2827" max="3074" width="9" style="122"/>
    <col min="3075" max="3075" width="13.125" style="122" customWidth="1"/>
    <col min="3076" max="3076" width="2.375" style="122" customWidth="1"/>
    <col min="3077" max="3077" width="11.125" style="122" customWidth="1"/>
    <col min="3078" max="3078" width="15.125" style="122" customWidth="1"/>
    <col min="3079" max="3080" width="7" style="122" customWidth="1"/>
    <col min="3081" max="3082" width="14.875" style="122" customWidth="1"/>
    <col min="3083" max="3330" width="9" style="122"/>
    <col min="3331" max="3331" width="13.125" style="122" customWidth="1"/>
    <col min="3332" max="3332" width="2.375" style="122" customWidth="1"/>
    <col min="3333" max="3333" width="11.125" style="122" customWidth="1"/>
    <col min="3334" max="3334" width="15.125" style="122" customWidth="1"/>
    <col min="3335" max="3336" width="7" style="122" customWidth="1"/>
    <col min="3337" max="3338" width="14.875" style="122" customWidth="1"/>
    <col min="3339" max="3586" width="9" style="122"/>
    <col min="3587" max="3587" width="13.125" style="122" customWidth="1"/>
    <col min="3588" max="3588" width="2.375" style="122" customWidth="1"/>
    <col min="3589" max="3589" width="11.125" style="122" customWidth="1"/>
    <col min="3590" max="3590" width="15.125" style="122" customWidth="1"/>
    <col min="3591" max="3592" width="7" style="122" customWidth="1"/>
    <col min="3593" max="3594" width="14.875" style="122" customWidth="1"/>
    <col min="3595" max="3842" width="9" style="122"/>
    <col min="3843" max="3843" width="13.125" style="122" customWidth="1"/>
    <col min="3844" max="3844" width="2.375" style="122" customWidth="1"/>
    <col min="3845" max="3845" width="11.125" style="122" customWidth="1"/>
    <col min="3846" max="3846" width="15.125" style="122" customWidth="1"/>
    <col min="3847" max="3848" width="7" style="122" customWidth="1"/>
    <col min="3849" max="3850" width="14.875" style="122" customWidth="1"/>
    <col min="3851" max="4098" width="9" style="122"/>
    <col min="4099" max="4099" width="13.125" style="122" customWidth="1"/>
    <col min="4100" max="4100" width="2.375" style="122" customWidth="1"/>
    <col min="4101" max="4101" width="11.125" style="122" customWidth="1"/>
    <col min="4102" max="4102" width="15.125" style="122" customWidth="1"/>
    <col min="4103" max="4104" width="7" style="122" customWidth="1"/>
    <col min="4105" max="4106" width="14.875" style="122" customWidth="1"/>
    <col min="4107" max="4354" width="9" style="122"/>
    <col min="4355" max="4355" width="13.125" style="122" customWidth="1"/>
    <col min="4356" max="4356" width="2.375" style="122" customWidth="1"/>
    <col min="4357" max="4357" width="11.125" style="122" customWidth="1"/>
    <col min="4358" max="4358" width="15.125" style="122" customWidth="1"/>
    <col min="4359" max="4360" width="7" style="122" customWidth="1"/>
    <col min="4361" max="4362" width="14.875" style="122" customWidth="1"/>
    <col min="4363" max="4610" width="9" style="122"/>
    <col min="4611" max="4611" width="13.125" style="122" customWidth="1"/>
    <col min="4612" max="4612" width="2.375" style="122" customWidth="1"/>
    <col min="4613" max="4613" width="11.125" style="122" customWidth="1"/>
    <col min="4614" max="4614" width="15.125" style="122" customWidth="1"/>
    <col min="4615" max="4616" width="7" style="122" customWidth="1"/>
    <col min="4617" max="4618" width="14.875" style="122" customWidth="1"/>
    <col min="4619" max="4866" width="9" style="122"/>
    <col min="4867" max="4867" width="13.125" style="122" customWidth="1"/>
    <col min="4868" max="4868" width="2.375" style="122" customWidth="1"/>
    <col min="4869" max="4869" width="11.125" style="122" customWidth="1"/>
    <col min="4870" max="4870" width="15.125" style="122" customWidth="1"/>
    <col min="4871" max="4872" width="7" style="122" customWidth="1"/>
    <col min="4873" max="4874" width="14.875" style="122" customWidth="1"/>
    <col min="4875" max="5122" width="9" style="122"/>
    <col min="5123" max="5123" width="13.125" style="122" customWidth="1"/>
    <col min="5124" max="5124" width="2.375" style="122" customWidth="1"/>
    <col min="5125" max="5125" width="11.125" style="122" customWidth="1"/>
    <col min="5126" max="5126" width="15.125" style="122" customWidth="1"/>
    <col min="5127" max="5128" width="7" style="122" customWidth="1"/>
    <col min="5129" max="5130" width="14.875" style="122" customWidth="1"/>
    <col min="5131" max="5378" width="9" style="122"/>
    <col min="5379" max="5379" width="13.125" style="122" customWidth="1"/>
    <col min="5380" max="5380" width="2.375" style="122" customWidth="1"/>
    <col min="5381" max="5381" width="11.125" style="122" customWidth="1"/>
    <col min="5382" max="5382" width="15.125" style="122" customWidth="1"/>
    <col min="5383" max="5384" width="7" style="122" customWidth="1"/>
    <col min="5385" max="5386" width="14.875" style="122" customWidth="1"/>
    <col min="5387" max="5634" width="9" style="122"/>
    <col min="5635" max="5635" width="13.125" style="122" customWidth="1"/>
    <col min="5636" max="5636" width="2.375" style="122" customWidth="1"/>
    <col min="5637" max="5637" width="11.125" style="122" customWidth="1"/>
    <col min="5638" max="5638" width="15.125" style="122" customWidth="1"/>
    <col min="5639" max="5640" width="7" style="122" customWidth="1"/>
    <col min="5641" max="5642" width="14.875" style="122" customWidth="1"/>
    <col min="5643" max="5890" width="9" style="122"/>
    <col min="5891" max="5891" width="13.125" style="122" customWidth="1"/>
    <col min="5892" max="5892" width="2.375" style="122" customWidth="1"/>
    <col min="5893" max="5893" width="11.125" style="122" customWidth="1"/>
    <col min="5894" max="5894" width="15.125" style="122" customWidth="1"/>
    <col min="5895" max="5896" width="7" style="122" customWidth="1"/>
    <col min="5897" max="5898" width="14.875" style="122" customWidth="1"/>
    <col min="5899" max="6146" width="9" style="122"/>
    <col min="6147" max="6147" width="13.125" style="122" customWidth="1"/>
    <col min="6148" max="6148" width="2.375" style="122" customWidth="1"/>
    <col min="6149" max="6149" width="11.125" style="122" customWidth="1"/>
    <col min="6150" max="6150" width="15.125" style="122" customWidth="1"/>
    <col min="6151" max="6152" width="7" style="122" customWidth="1"/>
    <col min="6153" max="6154" width="14.875" style="122" customWidth="1"/>
    <col min="6155" max="6402" width="9" style="122"/>
    <col min="6403" max="6403" width="13.125" style="122" customWidth="1"/>
    <col min="6404" max="6404" width="2.375" style="122" customWidth="1"/>
    <col min="6405" max="6405" width="11.125" style="122" customWidth="1"/>
    <col min="6406" max="6406" width="15.125" style="122" customWidth="1"/>
    <col min="6407" max="6408" width="7" style="122" customWidth="1"/>
    <col min="6409" max="6410" width="14.875" style="122" customWidth="1"/>
    <col min="6411" max="6658" width="9" style="122"/>
    <col min="6659" max="6659" width="13.125" style="122" customWidth="1"/>
    <col min="6660" max="6660" width="2.375" style="122" customWidth="1"/>
    <col min="6661" max="6661" width="11.125" style="122" customWidth="1"/>
    <col min="6662" max="6662" width="15.125" style="122" customWidth="1"/>
    <col min="6663" max="6664" width="7" style="122" customWidth="1"/>
    <col min="6665" max="6666" width="14.875" style="122" customWidth="1"/>
    <col min="6667" max="6914" width="9" style="122"/>
    <col min="6915" max="6915" width="13.125" style="122" customWidth="1"/>
    <col min="6916" max="6916" width="2.375" style="122" customWidth="1"/>
    <col min="6917" max="6917" width="11.125" style="122" customWidth="1"/>
    <col min="6918" max="6918" width="15.125" style="122" customWidth="1"/>
    <col min="6919" max="6920" width="7" style="122" customWidth="1"/>
    <col min="6921" max="6922" width="14.875" style="122" customWidth="1"/>
    <col min="6923" max="7170" width="9" style="122"/>
    <col min="7171" max="7171" width="13.125" style="122" customWidth="1"/>
    <col min="7172" max="7172" width="2.375" style="122" customWidth="1"/>
    <col min="7173" max="7173" width="11.125" style="122" customWidth="1"/>
    <col min="7174" max="7174" width="15.125" style="122" customWidth="1"/>
    <col min="7175" max="7176" width="7" style="122" customWidth="1"/>
    <col min="7177" max="7178" width="14.875" style="122" customWidth="1"/>
    <col min="7179" max="7426" width="9" style="122"/>
    <col min="7427" max="7427" width="13.125" style="122" customWidth="1"/>
    <col min="7428" max="7428" width="2.375" style="122" customWidth="1"/>
    <col min="7429" max="7429" width="11.125" style="122" customWidth="1"/>
    <col min="7430" max="7430" width="15.125" style="122" customWidth="1"/>
    <col min="7431" max="7432" width="7" style="122" customWidth="1"/>
    <col min="7433" max="7434" width="14.875" style="122" customWidth="1"/>
    <col min="7435" max="7682" width="9" style="122"/>
    <col min="7683" max="7683" width="13.125" style="122" customWidth="1"/>
    <col min="7684" max="7684" width="2.375" style="122" customWidth="1"/>
    <col min="7685" max="7685" width="11.125" style="122" customWidth="1"/>
    <col min="7686" max="7686" width="15.125" style="122" customWidth="1"/>
    <col min="7687" max="7688" width="7" style="122" customWidth="1"/>
    <col min="7689" max="7690" width="14.875" style="122" customWidth="1"/>
    <col min="7691" max="7938" width="9" style="122"/>
    <col min="7939" max="7939" width="13.125" style="122" customWidth="1"/>
    <col min="7940" max="7940" width="2.375" style="122" customWidth="1"/>
    <col min="7941" max="7941" width="11.125" style="122" customWidth="1"/>
    <col min="7942" max="7942" width="15.125" style="122" customWidth="1"/>
    <col min="7943" max="7944" width="7" style="122" customWidth="1"/>
    <col min="7945" max="7946" width="14.875" style="122" customWidth="1"/>
    <col min="7947" max="8194" width="9" style="122"/>
    <col min="8195" max="8195" width="13.125" style="122" customWidth="1"/>
    <col min="8196" max="8196" width="2.375" style="122" customWidth="1"/>
    <col min="8197" max="8197" width="11.125" style="122" customWidth="1"/>
    <col min="8198" max="8198" width="15.125" style="122" customWidth="1"/>
    <col min="8199" max="8200" width="7" style="122" customWidth="1"/>
    <col min="8201" max="8202" width="14.875" style="122" customWidth="1"/>
    <col min="8203" max="8450" width="9" style="122"/>
    <col min="8451" max="8451" width="13.125" style="122" customWidth="1"/>
    <col min="8452" max="8452" width="2.375" style="122" customWidth="1"/>
    <col min="8453" max="8453" width="11.125" style="122" customWidth="1"/>
    <col min="8454" max="8454" width="15.125" style="122" customWidth="1"/>
    <col min="8455" max="8456" width="7" style="122" customWidth="1"/>
    <col min="8457" max="8458" width="14.875" style="122" customWidth="1"/>
    <col min="8459" max="8706" width="9" style="122"/>
    <col min="8707" max="8707" width="13.125" style="122" customWidth="1"/>
    <col min="8708" max="8708" width="2.375" style="122" customWidth="1"/>
    <col min="8709" max="8709" width="11.125" style="122" customWidth="1"/>
    <col min="8710" max="8710" width="15.125" style="122" customWidth="1"/>
    <col min="8711" max="8712" width="7" style="122" customWidth="1"/>
    <col min="8713" max="8714" width="14.875" style="122" customWidth="1"/>
    <col min="8715" max="8962" width="9" style="122"/>
    <col min="8963" max="8963" width="13.125" style="122" customWidth="1"/>
    <col min="8964" max="8964" width="2.375" style="122" customWidth="1"/>
    <col min="8965" max="8965" width="11.125" style="122" customWidth="1"/>
    <col min="8966" max="8966" width="15.125" style="122" customWidth="1"/>
    <col min="8967" max="8968" width="7" style="122" customWidth="1"/>
    <col min="8969" max="8970" width="14.875" style="122" customWidth="1"/>
    <col min="8971" max="9218" width="9" style="122"/>
    <col min="9219" max="9219" width="13.125" style="122" customWidth="1"/>
    <col min="9220" max="9220" width="2.375" style="122" customWidth="1"/>
    <col min="9221" max="9221" width="11.125" style="122" customWidth="1"/>
    <col min="9222" max="9222" width="15.125" style="122" customWidth="1"/>
    <col min="9223" max="9224" width="7" style="122" customWidth="1"/>
    <col min="9225" max="9226" width="14.875" style="122" customWidth="1"/>
    <col min="9227" max="9474" width="9" style="122"/>
    <col min="9475" max="9475" width="13.125" style="122" customWidth="1"/>
    <col min="9476" max="9476" width="2.375" style="122" customWidth="1"/>
    <col min="9477" max="9477" width="11.125" style="122" customWidth="1"/>
    <col min="9478" max="9478" width="15.125" style="122" customWidth="1"/>
    <col min="9479" max="9480" width="7" style="122" customWidth="1"/>
    <col min="9481" max="9482" width="14.875" style="122" customWidth="1"/>
    <col min="9483" max="9730" width="9" style="122"/>
    <col min="9731" max="9731" width="13.125" style="122" customWidth="1"/>
    <col min="9732" max="9732" width="2.375" style="122" customWidth="1"/>
    <col min="9733" max="9733" width="11.125" style="122" customWidth="1"/>
    <col min="9734" max="9734" width="15.125" style="122" customWidth="1"/>
    <col min="9735" max="9736" width="7" style="122" customWidth="1"/>
    <col min="9737" max="9738" width="14.875" style="122" customWidth="1"/>
    <col min="9739" max="9986" width="9" style="122"/>
    <col min="9987" max="9987" width="13.125" style="122" customWidth="1"/>
    <col min="9988" max="9988" width="2.375" style="122" customWidth="1"/>
    <col min="9989" max="9989" width="11.125" style="122" customWidth="1"/>
    <col min="9990" max="9990" width="15.125" style="122" customWidth="1"/>
    <col min="9991" max="9992" width="7" style="122" customWidth="1"/>
    <col min="9993" max="9994" width="14.875" style="122" customWidth="1"/>
    <col min="9995" max="10242" width="9" style="122"/>
    <col min="10243" max="10243" width="13.125" style="122" customWidth="1"/>
    <col min="10244" max="10244" width="2.375" style="122" customWidth="1"/>
    <col min="10245" max="10245" width="11.125" style="122" customWidth="1"/>
    <col min="10246" max="10246" width="15.125" style="122" customWidth="1"/>
    <col min="10247" max="10248" width="7" style="122" customWidth="1"/>
    <col min="10249" max="10250" width="14.875" style="122" customWidth="1"/>
    <col min="10251" max="10498" width="9" style="122"/>
    <col min="10499" max="10499" width="13.125" style="122" customWidth="1"/>
    <col min="10500" max="10500" width="2.375" style="122" customWidth="1"/>
    <col min="10501" max="10501" width="11.125" style="122" customWidth="1"/>
    <col min="10502" max="10502" width="15.125" style="122" customWidth="1"/>
    <col min="10503" max="10504" width="7" style="122" customWidth="1"/>
    <col min="10505" max="10506" width="14.875" style="122" customWidth="1"/>
    <col min="10507" max="10754" width="9" style="122"/>
    <col min="10755" max="10755" width="13.125" style="122" customWidth="1"/>
    <col min="10756" max="10756" width="2.375" style="122" customWidth="1"/>
    <col min="10757" max="10757" width="11.125" style="122" customWidth="1"/>
    <col min="10758" max="10758" width="15.125" style="122" customWidth="1"/>
    <col min="10759" max="10760" width="7" style="122" customWidth="1"/>
    <col min="10761" max="10762" width="14.875" style="122" customWidth="1"/>
    <col min="10763" max="11010" width="9" style="122"/>
    <col min="11011" max="11011" width="13.125" style="122" customWidth="1"/>
    <col min="11012" max="11012" width="2.375" style="122" customWidth="1"/>
    <col min="11013" max="11013" width="11.125" style="122" customWidth="1"/>
    <col min="11014" max="11014" width="15.125" style="122" customWidth="1"/>
    <col min="11015" max="11016" width="7" style="122" customWidth="1"/>
    <col min="11017" max="11018" width="14.875" style="122" customWidth="1"/>
    <col min="11019" max="11266" width="9" style="122"/>
    <col min="11267" max="11267" width="13.125" style="122" customWidth="1"/>
    <col min="11268" max="11268" width="2.375" style="122" customWidth="1"/>
    <col min="11269" max="11269" width="11.125" style="122" customWidth="1"/>
    <col min="11270" max="11270" width="15.125" style="122" customWidth="1"/>
    <col min="11271" max="11272" width="7" style="122" customWidth="1"/>
    <col min="11273" max="11274" width="14.875" style="122" customWidth="1"/>
    <col min="11275" max="11522" width="9" style="122"/>
    <col min="11523" max="11523" width="13.125" style="122" customWidth="1"/>
    <col min="11524" max="11524" width="2.375" style="122" customWidth="1"/>
    <col min="11525" max="11525" width="11.125" style="122" customWidth="1"/>
    <col min="11526" max="11526" width="15.125" style="122" customWidth="1"/>
    <col min="11527" max="11528" width="7" style="122" customWidth="1"/>
    <col min="11529" max="11530" width="14.875" style="122" customWidth="1"/>
    <col min="11531" max="11778" width="9" style="122"/>
    <col min="11779" max="11779" width="13.125" style="122" customWidth="1"/>
    <col min="11780" max="11780" width="2.375" style="122" customWidth="1"/>
    <col min="11781" max="11781" width="11.125" style="122" customWidth="1"/>
    <col min="11782" max="11782" width="15.125" style="122" customWidth="1"/>
    <col min="11783" max="11784" width="7" style="122" customWidth="1"/>
    <col min="11785" max="11786" width="14.875" style="122" customWidth="1"/>
    <col min="11787" max="12034" width="9" style="122"/>
    <col min="12035" max="12035" width="13.125" style="122" customWidth="1"/>
    <col min="12036" max="12036" width="2.375" style="122" customWidth="1"/>
    <col min="12037" max="12037" width="11.125" style="122" customWidth="1"/>
    <col min="12038" max="12038" width="15.125" style="122" customWidth="1"/>
    <col min="12039" max="12040" width="7" style="122" customWidth="1"/>
    <col min="12041" max="12042" width="14.875" style="122" customWidth="1"/>
    <col min="12043" max="12290" width="9" style="122"/>
    <col min="12291" max="12291" width="13.125" style="122" customWidth="1"/>
    <col min="12292" max="12292" width="2.375" style="122" customWidth="1"/>
    <col min="12293" max="12293" width="11.125" style="122" customWidth="1"/>
    <col min="12294" max="12294" width="15.125" style="122" customWidth="1"/>
    <col min="12295" max="12296" width="7" style="122" customWidth="1"/>
    <col min="12297" max="12298" width="14.875" style="122" customWidth="1"/>
    <col min="12299" max="12546" width="9" style="122"/>
    <col min="12547" max="12547" width="13.125" style="122" customWidth="1"/>
    <col min="12548" max="12548" width="2.375" style="122" customWidth="1"/>
    <col min="12549" max="12549" width="11.125" style="122" customWidth="1"/>
    <col min="12550" max="12550" width="15.125" style="122" customWidth="1"/>
    <col min="12551" max="12552" width="7" style="122" customWidth="1"/>
    <col min="12553" max="12554" width="14.875" style="122" customWidth="1"/>
    <col min="12555" max="12802" width="9" style="122"/>
    <col min="12803" max="12803" width="13.125" style="122" customWidth="1"/>
    <col min="12804" max="12804" width="2.375" style="122" customWidth="1"/>
    <col min="12805" max="12805" width="11.125" style="122" customWidth="1"/>
    <col min="12806" max="12806" width="15.125" style="122" customWidth="1"/>
    <col min="12807" max="12808" width="7" style="122" customWidth="1"/>
    <col min="12809" max="12810" width="14.875" style="122" customWidth="1"/>
    <col min="12811" max="13058" width="9" style="122"/>
    <col min="13059" max="13059" width="13.125" style="122" customWidth="1"/>
    <col min="13060" max="13060" width="2.375" style="122" customWidth="1"/>
    <col min="13061" max="13061" width="11.125" style="122" customWidth="1"/>
    <col min="13062" max="13062" width="15.125" style="122" customWidth="1"/>
    <col min="13063" max="13064" width="7" style="122" customWidth="1"/>
    <col min="13065" max="13066" width="14.875" style="122" customWidth="1"/>
    <col min="13067" max="13314" width="9" style="122"/>
    <col min="13315" max="13315" width="13.125" style="122" customWidth="1"/>
    <col min="13316" max="13316" width="2.375" style="122" customWidth="1"/>
    <col min="13317" max="13317" width="11.125" style="122" customWidth="1"/>
    <col min="13318" max="13318" width="15.125" style="122" customWidth="1"/>
    <col min="13319" max="13320" width="7" style="122" customWidth="1"/>
    <col min="13321" max="13322" width="14.875" style="122" customWidth="1"/>
    <col min="13323" max="13570" width="9" style="122"/>
    <col min="13571" max="13571" width="13.125" style="122" customWidth="1"/>
    <col min="13572" max="13572" width="2.375" style="122" customWidth="1"/>
    <col min="13573" max="13573" width="11.125" style="122" customWidth="1"/>
    <col min="13574" max="13574" width="15.125" style="122" customWidth="1"/>
    <col min="13575" max="13576" width="7" style="122" customWidth="1"/>
    <col min="13577" max="13578" width="14.875" style="122" customWidth="1"/>
    <col min="13579" max="13826" width="9" style="122"/>
    <col min="13827" max="13827" width="13.125" style="122" customWidth="1"/>
    <col min="13828" max="13828" width="2.375" style="122" customWidth="1"/>
    <col min="13829" max="13829" width="11.125" style="122" customWidth="1"/>
    <col min="13830" max="13830" width="15.125" style="122" customWidth="1"/>
    <col min="13831" max="13832" width="7" style="122" customWidth="1"/>
    <col min="13833" max="13834" width="14.875" style="122" customWidth="1"/>
    <col min="13835" max="14082" width="9" style="122"/>
    <col min="14083" max="14083" width="13.125" style="122" customWidth="1"/>
    <col min="14084" max="14084" width="2.375" style="122" customWidth="1"/>
    <col min="14085" max="14085" width="11.125" style="122" customWidth="1"/>
    <col min="14086" max="14086" width="15.125" style="122" customWidth="1"/>
    <col min="14087" max="14088" width="7" style="122" customWidth="1"/>
    <col min="14089" max="14090" width="14.875" style="122" customWidth="1"/>
    <col min="14091" max="14338" width="9" style="122"/>
    <col min="14339" max="14339" width="13.125" style="122" customWidth="1"/>
    <col min="14340" max="14340" width="2.375" style="122" customWidth="1"/>
    <col min="14341" max="14341" width="11.125" style="122" customWidth="1"/>
    <col min="14342" max="14342" width="15.125" style="122" customWidth="1"/>
    <col min="14343" max="14344" width="7" style="122" customWidth="1"/>
    <col min="14345" max="14346" width="14.875" style="122" customWidth="1"/>
    <col min="14347" max="14594" width="9" style="122"/>
    <col min="14595" max="14595" width="13.125" style="122" customWidth="1"/>
    <col min="14596" max="14596" width="2.375" style="122" customWidth="1"/>
    <col min="14597" max="14597" width="11.125" style="122" customWidth="1"/>
    <col min="14598" max="14598" width="15.125" style="122" customWidth="1"/>
    <col min="14599" max="14600" width="7" style="122" customWidth="1"/>
    <col min="14601" max="14602" width="14.875" style="122" customWidth="1"/>
    <col min="14603" max="14850" width="9" style="122"/>
    <col min="14851" max="14851" width="13.125" style="122" customWidth="1"/>
    <col min="14852" max="14852" width="2.375" style="122" customWidth="1"/>
    <col min="14853" max="14853" width="11.125" style="122" customWidth="1"/>
    <col min="14854" max="14854" width="15.125" style="122" customWidth="1"/>
    <col min="14855" max="14856" width="7" style="122" customWidth="1"/>
    <col min="14857" max="14858" width="14.875" style="122" customWidth="1"/>
    <col min="14859" max="15106" width="9" style="122"/>
    <col min="15107" max="15107" width="13.125" style="122" customWidth="1"/>
    <col min="15108" max="15108" width="2.375" style="122" customWidth="1"/>
    <col min="15109" max="15109" width="11.125" style="122" customWidth="1"/>
    <col min="15110" max="15110" width="15.125" style="122" customWidth="1"/>
    <col min="15111" max="15112" width="7" style="122" customWidth="1"/>
    <col min="15113" max="15114" width="14.875" style="122" customWidth="1"/>
    <col min="15115" max="15362" width="9" style="122"/>
    <col min="15363" max="15363" width="13.125" style="122" customWidth="1"/>
    <col min="15364" max="15364" width="2.375" style="122" customWidth="1"/>
    <col min="15365" max="15365" width="11.125" style="122" customWidth="1"/>
    <col min="15366" max="15366" width="15.125" style="122" customWidth="1"/>
    <col min="15367" max="15368" width="7" style="122" customWidth="1"/>
    <col min="15369" max="15370" width="14.875" style="122" customWidth="1"/>
    <col min="15371" max="15618" width="9" style="122"/>
    <col min="15619" max="15619" width="13.125" style="122" customWidth="1"/>
    <col min="15620" max="15620" width="2.375" style="122" customWidth="1"/>
    <col min="15621" max="15621" width="11.125" style="122" customWidth="1"/>
    <col min="15622" max="15622" width="15.125" style="122" customWidth="1"/>
    <col min="15623" max="15624" width="7" style="122" customWidth="1"/>
    <col min="15625" max="15626" width="14.875" style="122" customWidth="1"/>
    <col min="15627" max="15874" width="9" style="122"/>
    <col min="15875" max="15875" width="13.125" style="122" customWidth="1"/>
    <col min="15876" max="15876" width="2.375" style="122" customWidth="1"/>
    <col min="15877" max="15877" width="11.125" style="122" customWidth="1"/>
    <col min="15878" max="15878" width="15.125" style="122" customWidth="1"/>
    <col min="15879" max="15880" width="7" style="122" customWidth="1"/>
    <col min="15881" max="15882" width="14.875" style="122" customWidth="1"/>
    <col min="15883" max="16130" width="9" style="122"/>
    <col min="16131" max="16131" width="13.125" style="122" customWidth="1"/>
    <col min="16132" max="16132" width="2.375" style="122" customWidth="1"/>
    <col min="16133" max="16133" width="11.125" style="122" customWidth="1"/>
    <col min="16134" max="16134" width="15.125" style="122" customWidth="1"/>
    <col min="16135" max="16136" width="7" style="122" customWidth="1"/>
    <col min="16137" max="16138" width="14.875" style="122" customWidth="1"/>
    <col min="16139" max="16384" width="9" style="122"/>
  </cols>
  <sheetData>
    <row r="1" spans="5:10" ht="54" customHeight="1">
      <c r="E1" s="118" t="s">
        <v>260</v>
      </c>
      <c r="F1" s="119"/>
      <c r="G1" s="119"/>
      <c r="H1" s="119"/>
      <c r="I1" s="120"/>
      <c r="J1" s="121"/>
    </row>
    <row r="4" spans="5:10" ht="17.25">
      <c r="E4" s="123" t="s">
        <v>323</v>
      </c>
      <c r="F4" s="123"/>
      <c r="G4" s="123"/>
      <c r="H4" s="123"/>
      <c r="I4" s="123"/>
    </row>
    <row r="5" spans="5:10" ht="17.25">
      <c r="E5" s="123"/>
      <c r="F5" s="123"/>
      <c r="G5" s="123"/>
      <c r="H5" s="123"/>
      <c r="I5" s="123"/>
    </row>
    <row r="6" spans="5:10">
      <c r="E6" s="124"/>
      <c r="F6" s="124"/>
      <c r="G6" s="124"/>
      <c r="H6" s="124"/>
      <c r="I6" s="124"/>
    </row>
    <row r="7" spans="5:10">
      <c r="E7" s="125"/>
      <c r="F7" s="125"/>
      <c r="G7" s="125"/>
      <c r="H7" s="125"/>
      <c r="I7" s="125"/>
    </row>
    <row r="28" spans="10:14">
      <c r="M28" s="126"/>
      <c r="N28" s="126"/>
    </row>
    <row r="29" spans="10:14">
      <c r="J29" s="126"/>
      <c r="L29" s="126"/>
      <c r="M29" s="126"/>
      <c r="N29" s="126"/>
    </row>
    <row r="30" spans="10:14">
      <c r="J30" s="126"/>
      <c r="L30" s="126"/>
      <c r="M30" s="126"/>
      <c r="N30" s="126"/>
    </row>
    <row r="31" spans="10:14">
      <c r="J31" s="126"/>
      <c r="K31" s="126"/>
      <c r="L31" s="126"/>
      <c r="M31" s="126"/>
      <c r="N31" s="126"/>
    </row>
    <row r="32" spans="10:14">
      <c r="L32" s="126"/>
      <c r="M32" s="126"/>
      <c r="N32" s="126"/>
    </row>
    <row r="33" spans="3:14">
      <c r="C33" s="127" t="s">
        <v>261</v>
      </c>
      <c r="D33" s="127"/>
      <c r="E33" s="126" t="s">
        <v>262</v>
      </c>
      <c r="F33" s="126" t="s">
        <v>263</v>
      </c>
      <c r="I33" s="126" t="s">
        <v>264</v>
      </c>
      <c r="J33" s="126" t="s">
        <v>265</v>
      </c>
      <c r="L33" s="126"/>
      <c r="M33" s="126"/>
      <c r="N33" s="126"/>
    </row>
    <row r="34" spans="3:14">
      <c r="C34" s="127" t="s">
        <v>266</v>
      </c>
      <c r="D34" s="127"/>
      <c r="E34" s="126" t="s">
        <v>267</v>
      </c>
      <c r="F34" s="126" t="s">
        <v>268</v>
      </c>
      <c r="I34" s="126" t="s">
        <v>269</v>
      </c>
      <c r="J34" s="126" t="s">
        <v>270</v>
      </c>
      <c r="K34" s="126"/>
      <c r="L34" s="126"/>
      <c r="M34" s="126"/>
      <c r="N34" s="126"/>
    </row>
    <row r="35" spans="3:14">
      <c r="C35" s="127" t="s">
        <v>271</v>
      </c>
      <c r="D35" s="127"/>
      <c r="E35" s="126" t="s">
        <v>272</v>
      </c>
      <c r="F35" s="126" t="s">
        <v>273</v>
      </c>
      <c r="I35" s="126" t="s">
        <v>274</v>
      </c>
      <c r="J35" s="126" t="s">
        <v>275</v>
      </c>
      <c r="L35" s="126"/>
      <c r="M35" s="126"/>
      <c r="N35" s="126"/>
    </row>
    <row r="36" spans="3:14">
      <c r="J36" s="126"/>
      <c r="L36" s="126"/>
      <c r="M36" s="126"/>
      <c r="N36" s="126"/>
    </row>
    <row r="37" spans="3:14">
      <c r="J37" s="126"/>
      <c r="L37" s="126"/>
      <c r="M37" s="126"/>
      <c r="N37" s="126"/>
    </row>
    <row r="38" spans="3:14">
      <c r="J38" s="126"/>
      <c r="K38" s="126"/>
      <c r="L38" s="126"/>
      <c r="M38" s="126"/>
      <c r="N38" s="126"/>
    </row>
    <row r="39" spans="3:14">
      <c r="L39" s="126"/>
      <c r="M39" s="126"/>
      <c r="N39" s="126"/>
    </row>
    <row r="40" spans="3:14">
      <c r="J40" s="126"/>
      <c r="L40" s="126"/>
      <c r="M40" s="126"/>
      <c r="N40" s="126"/>
    </row>
    <row r="41" spans="3:14">
      <c r="J41" s="126"/>
      <c r="L41" s="126"/>
      <c r="M41" s="126"/>
      <c r="N41" s="126"/>
    </row>
    <row r="42" spans="3:14">
      <c r="J42" s="126"/>
      <c r="K42" s="126"/>
      <c r="L42" s="126"/>
      <c r="M42" s="126"/>
      <c r="N42" s="126"/>
    </row>
  </sheetData>
  <mergeCells count="5">
    <mergeCell ref="E1:I1"/>
    <mergeCell ref="E4:I4"/>
    <mergeCell ref="E5:I5"/>
    <mergeCell ref="E6:I6"/>
    <mergeCell ref="E7:I7"/>
  </mergeCells>
  <phoneticPr fontId="4"/>
  <printOptions horizontalCentered="1"/>
  <pageMargins left="0.78740157480314965" right="0.78740157480314965" top="0.98425196850393704" bottom="0.39370078740157483" header="0.51181102362204722" footer="0.27559055118110237"/>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70FE0-50E1-47B4-94DC-B1184B8D9F90}">
  <dimension ref="A1:S43"/>
  <sheetViews>
    <sheetView zoomScale="75" zoomScaleNormal="75" workbookViewId="0">
      <selection activeCell="N32" sqref="N32"/>
    </sheetView>
  </sheetViews>
  <sheetFormatPr defaultRowHeight="13.5"/>
  <cols>
    <col min="1" max="9" width="9" style="129"/>
    <col min="10" max="10" width="5.875" style="129" customWidth="1"/>
    <col min="11" max="18" width="9" style="129"/>
    <col min="19" max="19" width="13.5" style="129" customWidth="1"/>
    <col min="20" max="265" width="9" style="129"/>
    <col min="266" max="266" width="5.875" style="129" customWidth="1"/>
    <col min="267" max="274" width="9" style="129"/>
    <col min="275" max="275" width="13.5" style="129" customWidth="1"/>
    <col min="276" max="521" width="9" style="129"/>
    <col min="522" max="522" width="5.875" style="129" customWidth="1"/>
    <col min="523" max="530" width="9" style="129"/>
    <col min="531" max="531" width="13.5" style="129" customWidth="1"/>
    <col min="532" max="777" width="9" style="129"/>
    <col min="778" max="778" width="5.875" style="129" customWidth="1"/>
    <col min="779" max="786" width="9" style="129"/>
    <col min="787" max="787" width="13.5" style="129" customWidth="1"/>
    <col min="788" max="1033" width="9" style="129"/>
    <col min="1034" max="1034" width="5.875" style="129" customWidth="1"/>
    <col min="1035" max="1042" width="9" style="129"/>
    <col min="1043" max="1043" width="13.5" style="129" customWidth="1"/>
    <col min="1044" max="1289" width="9" style="129"/>
    <col min="1290" max="1290" width="5.875" style="129" customWidth="1"/>
    <col min="1291" max="1298" width="9" style="129"/>
    <col min="1299" max="1299" width="13.5" style="129" customWidth="1"/>
    <col min="1300" max="1545" width="9" style="129"/>
    <col min="1546" max="1546" width="5.875" style="129" customWidth="1"/>
    <col min="1547" max="1554" width="9" style="129"/>
    <col min="1555" max="1555" width="13.5" style="129" customWidth="1"/>
    <col min="1556" max="1801" width="9" style="129"/>
    <col min="1802" max="1802" width="5.875" style="129" customWidth="1"/>
    <col min="1803" max="1810" width="9" style="129"/>
    <col min="1811" max="1811" width="13.5" style="129" customWidth="1"/>
    <col min="1812" max="2057" width="9" style="129"/>
    <col min="2058" max="2058" width="5.875" style="129" customWidth="1"/>
    <col min="2059" max="2066" width="9" style="129"/>
    <col min="2067" max="2067" width="13.5" style="129" customWidth="1"/>
    <col min="2068" max="2313" width="9" style="129"/>
    <col min="2314" max="2314" width="5.875" style="129" customWidth="1"/>
    <col min="2315" max="2322" width="9" style="129"/>
    <col min="2323" max="2323" width="13.5" style="129" customWidth="1"/>
    <col min="2324" max="2569" width="9" style="129"/>
    <col min="2570" max="2570" width="5.875" style="129" customWidth="1"/>
    <col min="2571" max="2578" width="9" style="129"/>
    <col min="2579" max="2579" width="13.5" style="129" customWidth="1"/>
    <col min="2580" max="2825" width="9" style="129"/>
    <col min="2826" max="2826" width="5.875" style="129" customWidth="1"/>
    <col min="2827" max="2834" width="9" style="129"/>
    <col min="2835" max="2835" width="13.5" style="129" customWidth="1"/>
    <col min="2836" max="3081" width="9" style="129"/>
    <col min="3082" max="3082" width="5.875" style="129" customWidth="1"/>
    <col min="3083" max="3090" width="9" style="129"/>
    <col min="3091" max="3091" width="13.5" style="129" customWidth="1"/>
    <col min="3092" max="3337" width="9" style="129"/>
    <col min="3338" max="3338" width="5.875" style="129" customWidth="1"/>
    <col min="3339" max="3346" width="9" style="129"/>
    <col min="3347" max="3347" width="13.5" style="129" customWidth="1"/>
    <col min="3348" max="3593" width="9" style="129"/>
    <col min="3594" max="3594" width="5.875" style="129" customWidth="1"/>
    <col min="3595" max="3602" width="9" style="129"/>
    <col min="3603" max="3603" width="13.5" style="129" customWidth="1"/>
    <col min="3604" max="3849" width="9" style="129"/>
    <col min="3850" max="3850" width="5.875" style="129" customWidth="1"/>
    <col min="3851" max="3858" width="9" style="129"/>
    <col min="3859" max="3859" width="13.5" style="129" customWidth="1"/>
    <col min="3860" max="4105" width="9" style="129"/>
    <col min="4106" max="4106" width="5.875" style="129" customWidth="1"/>
    <col min="4107" max="4114" width="9" style="129"/>
    <col min="4115" max="4115" width="13.5" style="129" customWidth="1"/>
    <col min="4116" max="4361" width="9" style="129"/>
    <col min="4362" max="4362" width="5.875" style="129" customWidth="1"/>
    <col min="4363" max="4370" width="9" style="129"/>
    <col min="4371" max="4371" width="13.5" style="129" customWidth="1"/>
    <col min="4372" max="4617" width="9" style="129"/>
    <col min="4618" max="4618" width="5.875" style="129" customWidth="1"/>
    <col min="4619" max="4626" width="9" style="129"/>
    <col min="4627" max="4627" width="13.5" style="129" customWidth="1"/>
    <col min="4628" max="4873" width="9" style="129"/>
    <col min="4874" max="4874" width="5.875" style="129" customWidth="1"/>
    <col min="4875" max="4882" width="9" style="129"/>
    <col min="4883" max="4883" width="13.5" style="129" customWidth="1"/>
    <col min="4884" max="5129" width="9" style="129"/>
    <col min="5130" max="5130" width="5.875" style="129" customWidth="1"/>
    <col min="5131" max="5138" width="9" style="129"/>
    <col min="5139" max="5139" width="13.5" style="129" customWidth="1"/>
    <col min="5140" max="5385" width="9" style="129"/>
    <col min="5386" max="5386" width="5.875" style="129" customWidth="1"/>
    <col min="5387" max="5394" width="9" style="129"/>
    <col min="5395" max="5395" width="13.5" style="129" customWidth="1"/>
    <col min="5396" max="5641" width="9" style="129"/>
    <col min="5642" max="5642" width="5.875" style="129" customWidth="1"/>
    <col min="5643" max="5650" width="9" style="129"/>
    <col min="5651" max="5651" width="13.5" style="129" customWidth="1"/>
    <col min="5652" max="5897" width="9" style="129"/>
    <col min="5898" max="5898" width="5.875" style="129" customWidth="1"/>
    <col min="5899" max="5906" width="9" style="129"/>
    <col min="5907" max="5907" width="13.5" style="129" customWidth="1"/>
    <col min="5908" max="6153" width="9" style="129"/>
    <col min="6154" max="6154" width="5.875" style="129" customWidth="1"/>
    <col min="6155" max="6162" width="9" style="129"/>
    <col min="6163" max="6163" width="13.5" style="129" customWidth="1"/>
    <col min="6164" max="6409" width="9" style="129"/>
    <col min="6410" max="6410" width="5.875" style="129" customWidth="1"/>
    <col min="6411" max="6418" width="9" style="129"/>
    <col min="6419" max="6419" width="13.5" style="129" customWidth="1"/>
    <col min="6420" max="6665" width="9" style="129"/>
    <col min="6666" max="6666" width="5.875" style="129" customWidth="1"/>
    <col min="6667" max="6674" width="9" style="129"/>
    <col min="6675" max="6675" width="13.5" style="129" customWidth="1"/>
    <col min="6676" max="6921" width="9" style="129"/>
    <col min="6922" max="6922" width="5.875" style="129" customWidth="1"/>
    <col min="6923" max="6930" width="9" style="129"/>
    <col min="6931" max="6931" width="13.5" style="129" customWidth="1"/>
    <col min="6932" max="7177" width="9" style="129"/>
    <col min="7178" max="7178" width="5.875" style="129" customWidth="1"/>
    <col min="7179" max="7186" width="9" style="129"/>
    <col min="7187" max="7187" width="13.5" style="129" customWidth="1"/>
    <col min="7188" max="7433" width="9" style="129"/>
    <col min="7434" max="7434" width="5.875" style="129" customWidth="1"/>
    <col min="7435" max="7442" width="9" style="129"/>
    <col min="7443" max="7443" width="13.5" style="129" customWidth="1"/>
    <col min="7444" max="7689" width="9" style="129"/>
    <col min="7690" max="7690" width="5.875" style="129" customWidth="1"/>
    <col min="7691" max="7698" width="9" style="129"/>
    <col min="7699" max="7699" width="13.5" style="129" customWidth="1"/>
    <col min="7700" max="7945" width="9" style="129"/>
    <col min="7946" max="7946" width="5.875" style="129" customWidth="1"/>
    <col min="7947" max="7954" width="9" style="129"/>
    <col min="7955" max="7955" width="13.5" style="129" customWidth="1"/>
    <col min="7956" max="8201" width="9" style="129"/>
    <col min="8202" max="8202" width="5.875" style="129" customWidth="1"/>
    <col min="8203" max="8210" width="9" style="129"/>
    <col min="8211" max="8211" width="13.5" style="129" customWidth="1"/>
    <col min="8212" max="8457" width="9" style="129"/>
    <col min="8458" max="8458" width="5.875" style="129" customWidth="1"/>
    <col min="8459" max="8466" width="9" style="129"/>
    <col min="8467" max="8467" width="13.5" style="129" customWidth="1"/>
    <col min="8468" max="8713" width="9" style="129"/>
    <col min="8714" max="8714" width="5.875" style="129" customWidth="1"/>
    <col min="8715" max="8722" width="9" style="129"/>
    <col min="8723" max="8723" width="13.5" style="129" customWidth="1"/>
    <col min="8724" max="8969" width="9" style="129"/>
    <col min="8970" max="8970" width="5.875" style="129" customWidth="1"/>
    <col min="8971" max="8978" width="9" style="129"/>
    <col min="8979" max="8979" width="13.5" style="129" customWidth="1"/>
    <col min="8980" max="9225" width="9" style="129"/>
    <col min="9226" max="9226" width="5.875" style="129" customWidth="1"/>
    <col min="9227" max="9234" width="9" style="129"/>
    <col min="9235" max="9235" width="13.5" style="129" customWidth="1"/>
    <col min="9236" max="9481" width="9" style="129"/>
    <col min="9482" max="9482" width="5.875" style="129" customWidth="1"/>
    <col min="9483" max="9490" width="9" style="129"/>
    <col min="9491" max="9491" width="13.5" style="129" customWidth="1"/>
    <col min="9492" max="9737" width="9" style="129"/>
    <col min="9738" max="9738" width="5.875" style="129" customWidth="1"/>
    <col min="9739" max="9746" width="9" style="129"/>
    <col min="9747" max="9747" width="13.5" style="129" customWidth="1"/>
    <col min="9748" max="9993" width="9" style="129"/>
    <col min="9994" max="9994" width="5.875" style="129" customWidth="1"/>
    <col min="9995" max="10002" width="9" style="129"/>
    <col min="10003" max="10003" width="13.5" style="129" customWidth="1"/>
    <col min="10004" max="10249" width="9" style="129"/>
    <col min="10250" max="10250" width="5.875" style="129" customWidth="1"/>
    <col min="10251" max="10258" width="9" style="129"/>
    <col min="10259" max="10259" width="13.5" style="129" customWidth="1"/>
    <col min="10260" max="10505" width="9" style="129"/>
    <col min="10506" max="10506" width="5.875" style="129" customWidth="1"/>
    <col min="10507" max="10514" width="9" style="129"/>
    <col min="10515" max="10515" width="13.5" style="129" customWidth="1"/>
    <col min="10516" max="10761" width="9" style="129"/>
    <col min="10762" max="10762" width="5.875" style="129" customWidth="1"/>
    <col min="10763" max="10770" width="9" style="129"/>
    <col min="10771" max="10771" width="13.5" style="129" customWidth="1"/>
    <col min="10772" max="11017" width="9" style="129"/>
    <col min="11018" max="11018" width="5.875" style="129" customWidth="1"/>
    <col min="11019" max="11026" width="9" style="129"/>
    <col min="11027" max="11027" width="13.5" style="129" customWidth="1"/>
    <col min="11028" max="11273" width="9" style="129"/>
    <col min="11274" max="11274" width="5.875" style="129" customWidth="1"/>
    <col min="11275" max="11282" width="9" style="129"/>
    <col min="11283" max="11283" width="13.5" style="129" customWidth="1"/>
    <col min="11284" max="11529" width="9" style="129"/>
    <col min="11530" max="11530" width="5.875" style="129" customWidth="1"/>
    <col min="11531" max="11538" width="9" style="129"/>
    <col min="11539" max="11539" width="13.5" style="129" customWidth="1"/>
    <col min="11540" max="11785" width="9" style="129"/>
    <col min="11786" max="11786" width="5.875" style="129" customWidth="1"/>
    <col min="11787" max="11794" width="9" style="129"/>
    <col min="11795" max="11795" width="13.5" style="129" customWidth="1"/>
    <col min="11796" max="12041" width="9" style="129"/>
    <col min="12042" max="12042" width="5.875" style="129" customWidth="1"/>
    <col min="12043" max="12050" width="9" style="129"/>
    <col min="12051" max="12051" width="13.5" style="129" customWidth="1"/>
    <col min="12052" max="12297" width="9" style="129"/>
    <col min="12298" max="12298" width="5.875" style="129" customWidth="1"/>
    <col min="12299" max="12306" width="9" style="129"/>
    <col min="12307" max="12307" width="13.5" style="129" customWidth="1"/>
    <col min="12308" max="12553" width="9" style="129"/>
    <col min="12554" max="12554" width="5.875" style="129" customWidth="1"/>
    <col min="12555" max="12562" width="9" style="129"/>
    <col min="12563" max="12563" width="13.5" style="129" customWidth="1"/>
    <col min="12564" max="12809" width="9" style="129"/>
    <col min="12810" max="12810" width="5.875" style="129" customWidth="1"/>
    <col min="12811" max="12818" width="9" style="129"/>
    <col min="12819" max="12819" width="13.5" style="129" customWidth="1"/>
    <col min="12820" max="13065" width="9" style="129"/>
    <col min="13066" max="13066" width="5.875" style="129" customWidth="1"/>
    <col min="13067" max="13074" width="9" style="129"/>
    <col min="13075" max="13075" width="13.5" style="129" customWidth="1"/>
    <col min="13076" max="13321" width="9" style="129"/>
    <col min="13322" max="13322" width="5.875" style="129" customWidth="1"/>
    <col min="13323" max="13330" width="9" style="129"/>
    <col min="13331" max="13331" width="13.5" style="129" customWidth="1"/>
    <col min="13332" max="13577" width="9" style="129"/>
    <col min="13578" max="13578" width="5.875" style="129" customWidth="1"/>
    <col min="13579" max="13586" width="9" style="129"/>
    <col min="13587" max="13587" width="13.5" style="129" customWidth="1"/>
    <col min="13588" max="13833" width="9" style="129"/>
    <col min="13834" max="13834" width="5.875" style="129" customWidth="1"/>
    <col min="13835" max="13842" width="9" style="129"/>
    <col min="13843" max="13843" width="13.5" style="129" customWidth="1"/>
    <col min="13844" max="14089" width="9" style="129"/>
    <col min="14090" max="14090" width="5.875" style="129" customWidth="1"/>
    <col min="14091" max="14098" width="9" style="129"/>
    <col min="14099" max="14099" width="13.5" style="129" customWidth="1"/>
    <col min="14100" max="14345" width="9" style="129"/>
    <col min="14346" max="14346" width="5.875" style="129" customWidth="1"/>
    <col min="14347" max="14354" width="9" style="129"/>
    <col min="14355" max="14355" width="13.5" style="129" customWidth="1"/>
    <col min="14356" max="14601" width="9" style="129"/>
    <col min="14602" max="14602" width="5.875" style="129" customWidth="1"/>
    <col min="14603" max="14610" width="9" style="129"/>
    <col min="14611" max="14611" width="13.5" style="129" customWidth="1"/>
    <col min="14612" max="14857" width="9" style="129"/>
    <col min="14858" max="14858" width="5.875" style="129" customWidth="1"/>
    <col min="14859" max="14866" width="9" style="129"/>
    <col min="14867" max="14867" width="13.5" style="129" customWidth="1"/>
    <col min="14868" max="15113" width="9" style="129"/>
    <col min="15114" max="15114" width="5.875" style="129" customWidth="1"/>
    <col min="15115" max="15122" width="9" style="129"/>
    <col min="15123" max="15123" width="13.5" style="129" customWidth="1"/>
    <col min="15124" max="15369" width="9" style="129"/>
    <col min="15370" max="15370" width="5.875" style="129" customWidth="1"/>
    <col min="15371" max="15378" width="9" style="129"/>
    <col min="15379" max="15379" width="13.5" style="129" customWidth="1"/>
    <col min="15380" max="15625" width="9" style="129"/>
    <col min="15626" max="15626" width="5.875" style="129" customWidth="1"/>
    <col min="15627" max="15634" width="9" style="129"/>
    <col min="15635" max="15635" width="13.5" style="129" customWidth="1"/>
    <col min="15636" max="15881" width="9" style="129"/>
    <col min="15882" max="15882" width="5.875" style="129" customWidth="1"/>
    <col min="15883" max="15890" width="9" style="129"/>
    <col min="15891" max="15891" width="13.5" style="129" customWidth="1"/>
    <col min="15892" max="16137" width="9" style="129"/>
    <col min="16138" max="16138" width="5.875" style="129" customWidth="1"/>
    <col min="16139" max="16146" width="9" style="129"/>
    <col min="16147" max="16147" width="13.5" style="129" customWidth="1"/>
    <col min="16148" max="16384" width="9" style="129"/>
  </cols>
  <sheetData>
    <row r="1" spans="1:11" ht="18.75">
      <c r="A1" s="128" t="s">
        <v>276</v>
      </c>
    </row>
    <row r="2" spans="1:11" ht="19.5" customHeight="1"/>
    <row r="3" spans="1:11" ht="20.100000000000001" customHeight="1">
      <c r="A3" s="130" t="s">
        <v>277</v>
      </c>
      <c r="K3" s="130" t="s">
        <v>278</v>
      </c>
    </row>
    <row r="4" spans="1:11" ht="20.100000000000001" customHeight="1">
      <c r="A4" s="131" t="s">
        <v>279</v>
      </c>
      <c r="K4" s="129" t="s">
        <v>280</v>
      </c>
    </row>
    <row r="5" spans="1:11" ht="20.100000000000001" customHeight="1">
      <c r="A5" s="129" t="s">
        <v>281</v>
      </c>
      <c r="K5" s="129" t="s">
        <v>282</v>
      </c>
    </row>
    <row r="6" spans="1:11" ht="20.100000000000001" customHeight="1">
      <c r="A6" s="129" t="s">
        <v>283</v>
      </c>
      <c r="K6" s="129" t="s">
        <v>284</v>
      </c>
    </row>
    <row r="7" spans="1:11" ht="20.100000000000001" customHeight="1">
      <c r="A7" s="129" t="s">
        <v>285</v>
      </c>
      <c r="K7" s="129" t="s">
        <v>286</v>
      </c>
    </row>
    <row r="8" spans="1:11" ht="20.100000000000001" customHeight="1">
      <c r="K8" s="129" t="s">
        <v>287</v>
      </c>
    </row>
    <row r="9" spans="1:11" ht="20.100000000000001" customHeight="1">
      <c r="K9" s="129" t="s">
        <v>288</v>
      </c>
    </row>
    <row r="10" spans="1:11" ht="20.100000000000001" customHeight="1">
      <c r="A10" s="130" t="s">
        <v>289</v>
      </c>
      <c r="K10" s="129" t="s">
        <v>290</v>
      </c>
    </row>
    <row r="11" spans="1:11" ht="20.100000000000001" customHeight="1">
      <c r="A11" s="129" t="s">
        <v>291</v>
      </c>
      <c r="K11" s="129" t="s">
        <v>292</v>
      </c>
    </row>
    <row r="12" spans="1:11" ht="20.100000000000001" customHeight="1">
      <c r="A12" s="129" t="s">
        <v>293</v>
      </c>
      <c r="H12" s="132"/>
      <c r="K12" s="129" t="s">
        <v>294</v>
      </c>
    </row>
    <row r="13" spans="1:11" ht="20.100000000000001" customHeight="1">
      <c r="A13" s="129" t="s">
        <v>295</v>
      </c>
      <c r="K13" s="129" t="s">
        <v>296</v>
      </c>
    </row>
    <row r="14" spans="1:11" ht="20.100000000000001" customHeight="1">
      <c r="B14" s="129" t="s">
        <v>297</v>
      </c>
    </row>
    <row r="15" spans="1:11" ht="20.100000000000001" customHeight="1">
      <c r="B15" s="129" t="s">
        <v>298</v>
      </c>
    </row>
    <row r="16" spans="1:11" ht="20.100000000000001" customHeight="1">
      <c r="K16" s="130" t="s">
        <v>299</v>
      </c>
    </row>
    <row r="17" spans="1:19" ht="20.100000000000001" customHeight="1">
      <c r="A17" s="129" t="s">
        <v>300</v>
      </c>
      <c r="K17" s="129" t="s">
        <v>301</v>
      </c>
    </row>
    <row r="18" spans="1:19" ht="20.100000000000001" customHeight="1">
      <c r="A18" s="129" t="s">
        <v>302</v>
      </c>
      <c r="K18" s="129" t="s">
        <v>303</v>
      </c>
    </row>
    <row r="19" spans="1:19" ht="20.100000000000001" customHeight="1">
      <c r="K19" s="129" t="s">
        <v>304</v>
      </c>
    </row>
    <row r="20" spans="1:19" ht="20.100000000000001" customHeight="1">
      <c r="A20" s="130" t="s">
        <v>305</v>
      </c>
      <c r="K20" s="129" t="s">
        <v>306</v>
      </c>
    </row>
    <row r="21" spans="1:19" ht="20.100000000000001" customHeight="1">
      <c r="A21" s="129" t="s">
        <v>307</v>
      </c>
      <c r="K21" s="129" t="s">
        <v>308</v>
      </c>
      <c r="N21" s="133"/>
    </row>
    <row r="22" spans="1:19" ht="20.100000000000001" customHeight="1">
      <c r="A22" s="129" t="s">
        <v>309</v>
      </c>
      <c r="B22" s="130"/>
      <c r="K22" s="129" t="s">
        <v>310</v>
      </c>
    </row>
    <row r="23" spans="1:19" s="130" customFormat="1" ht="20.100000000000001" customHeight="1">
      <c r="A23" s="129" t="s">
        <v>311</v>
      </c>
      <c r="B23" s="129"/>
      <c r="K23" s="129" t="s">
        <v>312</v>
      </c>
      <c r="L23" s="129"/>
      <c r="M23" s="129"/>
      <c r="N23" s="129"/>
      <c r="O23" s="129"/>
      <c r="P23" s="129"/>
      <c r="Q23" s="129"/>
      <c r="R23" s="129"/>
      <c r="S23" s="129"/>
    </row>
    <row r="24" spans="1:19" ht="20.100000000000001" customHeight="1">
      <c r="A24" s="129" t="s">
        <v>313</v>
      </c>
    </row>
    <row r="25" spans="1:19" ht="20.100000000000001" customHeight="1">
      <c r="A25" s="129" t="s">
        <v>314</v>
      </c>
      <c r="K25" s="134" t="s">
        <v>315</v>
      </c>
      <c r="L25" s="135"/>
      <c r="M25" s="135"/>
      <c r="N25" s="135"/>
      <c r="O25" s="135"/>
      <c r="P25" s="135"/>
      <c r="Q25" s="135"/>
      <c r="R25" s="135"/>
      <c r="S25" s="135"/>
    </row>
    <row r="26" spans="1:19" ht="20.100000000000001" customHeight="1">
      <c r="A26" s="129" t="s">
        <v>316</v>
      </c>
      <c r="K26" s="134" t="s">
        <v>317</v>
      </c>
      <c r="L26" s="135"/>
      <c r="M26" s="135"/>
      <c r="N26" s="135"/>
      <c r="O26" s="135"/>
      <c r="P26" s="135"/>
      <c r="Q26" s="135"/>
      <c r="R26" s="135"/>
      <c r="S26" s="135"/>
    </row>
    <row r="27" spans="1:19" ht="20.100000000000001" customHeight="1">
      <c r="A27" s="129" t="s">
        <v>318</v>
      </c>
      <c r="K27" s="134" t="s">
        <v>319</v>
      </c>
      <c r="L27" s="135"/>
      <c r="M27" s="135"/>
      <c r="N27" s="135"/>
      <c r="O27" s="135"/>
      <c r="P27" s="135"/>
      <c r="Q27" s="135"/>
      <c r="R27" s="135"/>
      <c r="S27" s="135"/>
    </row>
    <row r="28" spans="1:19" ht="20.100000000000001" customHeight="1">
      <c r="A28" s="129" t="s">
        <v>320</v>
      </c>
    </row>
    <row r="29" spans="1:19" ht="20.100000000000001" customHeight="1">
      <c r="A29" s="129" t="s">
        <v>321</v>
      </c>
    </row>
    <row r="30" spans="1:19" ht="20.100000000000001" customHeight="1">
      <c r="A30" s="129" t="s">
        <v>322</v>
      </c>
    </row>
    <row r="31" spans="1:19" ht="20.100000000000001" customHeight="1"/>
    <row r="32" spans="1:19" ht="20.100000000000001" customHeight="1"/>
    <row r="33" ht="20.100000000000001" customHeight="1"/>
    <row r="34" ht="20.100000000000001" customHeight="1"/>
    <row r="35" ht="20.100000000000001" customHeight="1"/>
    <row r="36" ht="20.100000000000001" customHeight="1"/>
    <row r="37" ht="20.100000000000001" customHeight="1"/>
    <row r="38" ht="20.100000000000001" customHeight="1"/>
    <row r="39" ht="20.100000000000001" customHeight="1"/>
    <row r="40" ht="20.100000000000001" customHeight="1"/>
    <row r="41" ht="20.100000000000001" customHeight="1"/>
    <row r="42" ht="20.100000000000001" customHeight="1"/>
    <row r="43" ht="20.100000000000001" customHeight="1"/>
  </sheetData>
  <phoneticPr fontId="4"/>
  <printOptions horizontalCentered="1" verticalCentered="1"/>
  <pageMargins left="0.59055118110236227" right="0" top="0" bottom="0" header="0.51181102362204722" footer="0.51181102362204722"/>
  <pageSetup paperSize="9" scale="8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537B5-3024-4070-9F77-7BE62DB887B3}">
  <dimension ref="B1:AE237"/>
  <sheetViews>
    <sheetView tabSelected="1" zoomScale="66" zoomScaleNormal="66" workbookViewId="0">
      <selection activeCell="A230" sqref="A230:XFD230"/>
    </sheetView>
  </sheetViews>
  <sheetFormatPr defaultRowHeight="13.5"/>
  <cols>
    <col min="1" max="1" width="1.375" style="2" customWidth="1"/>
    <col min="2" max="3" width="3.125" style="2" customWidth="1"/>
    <col min="4" max="4" width="11.875" style="2" customWidth="1"/>
    <col min="5" max="6" width="10.875" style="2" customWidth="1"/>
    <col min="7" max="8" width="3.125" style="2" customWidth="1"/>
    <col min="9" max="9" width="11.875" style="2" customWidth="1"/>
    <col min="10" max="11" width="10.875" style="2" customWidth="1"/>
    <col min="12" max="13" width="3.125" style="2" customWidth="1"/>
    <col min="14" max="14" width="11.875" style="2" customWidth="1"/>
    <col min="15" max="16" width="10.875" style="2" customWidth="1"/>
    <col min="17" max="18" width="3.125" style="2" customWidth="1"/>
    <col min="19" max="19" width="11.875" style="2" customWidth="1"/>
    <col min="20" max="21" width="10.875" style="2" customWidth="1"/>
    <col min="22" max="23" width="3.125" style="2" customWidth="1"/>
    <col min="24" max="24" width="11.875" style="2" customWidth="1"/>
    <col min="25" max="26" width="10.875" style="2" customWidth="1"/>
    <col min="27" max="28" width="3.125" style="2" customWidth="1"/>
    <col min="29" max="29" width="11.875" style="2" customWidth="1"/>
    <col min="30" max="31" width="10.875" style="2" customWidth="1"/>
    <col min="32" max="16384" width="9" style="2"/>
  </cols>
  <sheetData>
    <row r="1" spans="2:31" ht="28.5">
      <c r="B1" s="1" t="s">
        <v>0</v>
      </c>
    </row>
    <row r="2" spans="2:31" ht="14.25" thickBot="1"/>
    <row r="3" spans="2:31" ht="24">
      <c r="D3" s="3" t="s">
        <v>1</v>
      </c>
      <c r="E3" s="78" t="s">
        <v>2</v>
      </c>
      <c r="F3" s="79"/>
      <c r="G3" s="80" t="s">
        <v>3</v>
      </c>
      <c r="H3" s="81"/>
      <c r="I3" s="81"/>
      <c r="J3" s="81"/>
      <c r="K3" s="81"/>
      <c r="L3" s="81"/>
      <c r="M3" s="81"/>
      <c r="N3" s="81"/>
      <c r="O3" s="81"/>
      <c r="P3" s="81"/>
      <c r="Q3" s="81"/>
      <c r="R3" s="81"/>
      <c r="S3" s="4" t="s">
        <v>4</v>
      </c>
      <c r="T3" s="81" t="s">
        <v>5</v>
      </c>
      <c r="U3" s="81"/>
      <c r="V3" s="81"/>
      <c r="W3" s="81"/>
      <c r="X3" s="81"/>
      <c r="Y3" s="81"/>
      <c r="Z3" s="4" t="s">
        <v>6</v>
      </c>
      <c r="AA3" s="82"/>
      <c r="AB3" s="82"/>
      <c r="AC3" s="82"/>
      <c r="AD3" s="5" t="s">
        <v>7</v>
      </c>
      <c r="AE3" s="6"/>
    </row>
    <row r="4" spans="2:31" ht="24">
      <c r="D4" s="7" t="s">
        <v>8</v>
      </c>
      <c r="E4" s="83" t="s">
        <v>2</v>
      </c>
      <c r="F4" s="84"/>
      <c r="G4" s="85" t="s">
        <v>3</v>
      </c>
      <c r="H4" s="86"/>
      <c r="I4" s="86"/>
      <c r="J4" s="86"/>
      <c r="K4" s="86"/>
      <c r="L4" s="86"/>
      <c r="M4" s="86"/>
      <c r="N4" s="86"/>
      <c r="O4" s="86"/>
      <c r="P4" s="86"/>
      <c r="Q4" s="86"/>
      <c r="R4" s="86"/>
      <c r="S4" s="8" t="s">
        <v>9</v>
      </c>
      <c r="T4" s="86"/>
      <c r="U4" s="86"/>
      <c r="V4" s="86"/>
      <c r="W4" s="86"/>
      <c r="X4" s="86"/>
      <c r="Y4" s="86"/>
      <c r="Z4" s="8" t="s">
        <v>10</v>
      </c>
      <c r="AA4" s="87"/>
      <c r="AB4" s="88"/>
      <c r="AC4" s="89"/>
      <c r="AD4" s="9" t="s">
        <v>11</v>
      </c>
      <c r="AE4" s="10"/>
    </row>
    <row r="5" spans="2:31" ht="24.75" thickBot="1">
      <c r="D5" s="11" t="s">
        <v>12</v>
      </c>
      <c r="E5" s="75"/>
      <c r="F5" s="76"/>
      <c r="G5" s="76"/>
      <c r="H5" s="76"/>
      <c r="I5" s="76"/>
      <c r="J5" s="76"/>
      <c r="K5" s="76"/>
      <c r="L5" s="76"/>
      <c r="M5" s="76"/>
      <c r="N5" s="76"/>
      <c r="O5" s="76"/>
      <c r="P5" s="76"/>
      <c r="Q5" s="76"/>
      <c r="R5" s="76"/>
      <c r="S5" s="76"/>
      <c r="T5" s="76"/>
      <c r="U5" s="76"/>
      <c r="V5" s="76"/>
      <c r="W5" s="76"/>
      <c r="X5" s="76"/>
      <c r="Y5" s="76"/>
      <c r="Z5" s="12" t="s">
        <v>13</v>
      </c>
      <c r="AA5" s="76"/>
      <c r="AB5" s="76"/>
      <c r="AC5" s="76"/>
      <c r="AD5" s="76"/>
      <c r="AE5" s="77"/>
    </row>
    <row r="7" spans="2:31" ht="24.75" thickBot="1">
      <c r="B7" s="13" t="s">
        <v>14</v>
      </c>
      <c r="J7" s="67">
        <f>+E31+J31+O31+T31+Y31+AD31</f>
        <v>84650</v>
      </c>
      <c r="K7" s="68"/>
      <c r="L7" s="14" t="s">
        <v>15</v>
      </c>
      <c r="M7" s="14"/>
      <c r="N7" s="67">
        <f>+F31+K31+P31+U31+Z31+AE31</f>
        <v>0</v>
      </c>
      <c r="O7" s="68"/>
      <c r="P7" s="14" t="s">
        <v>16</v>
      </c>
      <c r="W7" s="15" t="s">
        <v>17</v>
      </c>
    </row>
    <row r="8" spans="2:31" ht="18" thickBot="1">
      <c r="B8" s="44" t="s">
        <v>18</v>
      </c>
      <c r="C8" s="66"/>
      <c r="D8" s="66"/>
      <c r="E8" s="66"/>
      <c r="F8" s="16" t="s">
        <v>19</v>
      </c>
      <c r="G8" s="44" t="s">
        <v>20</v>
      </c>
      <c r="H8" s="66"/>
      <c r="I8" s="66"/>
      <c r="J8" s="66"/>
      <c r="K8" s="16" t="s">
        <v>19</v>
      </c>
      <c r="L8" s="44" t="s">
        <v>21</v>
      </c>
      <c r="M8" s="66"/>
      <c r="N8" s="66"/>
      <c r="O8" s="66"/>
      <c r="P8" s="16" t="s">
        <v>19</v>
      </c>
      <c r="Q8" s="44" t="s">
        <v>22</v>
      </c>
      <c r="R8" s="66"/>
      <c r="S8" s="66"/>
      <c r="T8" s="66"/>
      <c r="U8" s="16" t="s">
        <v>19</v>
      </c>
      <c r="V8" s="44" t="s">
        <v>23</v>
      </c>
      <c r="W8" s="66"/>
      <c r="X8" s="66"/>
      <c r="Y8" s="66"/>
      <c r="Z8" s="16" t="s">
        <v>19</v>
      </c>
      <c r="AA8" s="44" t="s">
        <v>24</v>
      </c>
      <c r="AB8" s="66"/>
      <c r="AC8" s="66"/>
      <c r="AD8" s="66"/>
      <c r="AE8" s="17" t="s">
        <v>19</v>
      </c>
    </row>
    <row r="9" spans="2:31" ht="17.25">
      <c r="B9" s="58">
        <v>1005</v>
      </c>
      <c r="C9" s="59"/>
      <c r="D9" s="18" t="s">
        <v>25</v>
      </c>
      <c r="E9" s="60">
        <v>4600</v>
      </c>
      <c r="F9" s="64"/>
      <c r="G9" s="58">
        <v>2001</v>
      </c>
      <c r="H9" s="59"/>
      <c r="I9" s="18" t="s">
        <v>26</v>
      </c>
      <c r="J9" s="60">
        <v>6000</v>
      </c>
      <c r="K9" s="64"/>
      <c r="L9" s="58">
        <v>3001</v>
      </c>
      <c r="M9" s="59"/>
      <c r="N9" s="18" t="s">
        <v>27</v>
      </c>
      <c r="O9" s="60">
        <v>4650</v>
      </c>
      <c r="P9" s="64"/>
      <c r="Q9" s="58"/>
      <c r="R9" s="59"/>
      <c r="S9" s="18"/>
      <c r="T9" s="60"/>
      <c r="U9" s="56"/>
      <c r="V9" s="58"/>
      <c r="W9" s="59"/>
      <c r="X9" s="18"/>
      <c r="Y9" s="60"/>
      <c r="Z9" s="56"/>
      <c r="AA9" s="58"/>
      <c r="AB9" s="59"/>
      <c r="AC9" s="18"/>
      <c r="AD9" s="60"/>
      <c r="AE9" s="56"/>
    </row>
    <row r="10" spans="2:31" ht="18.75">
      <c r="B10" s="62" t="s">
        <v>28</v>
      </c>
      <c r="C10" s="63"/>
      <c r="D10" s="63"/>
      <c r="E10" s="61"/>
      <c r="F10" s="65"/>
      <c r="G10" s="62" t="s">
        <v>29</v>
      </c>
      <c r="H10" s="63"/>
      <c r="I10" s="63"/>
      <c r="J10" s="61"/>
      <c r="K10" s="65"/>
      <c r="L10" s="62" t="s">
        <v>30</v>
      </c>
      <c r="M10" s="63"/>
      <c r="N10" s="63"/>
      <c r="O10" s="61"/>
      <c r="P10" s="65"/>
      <c r="Q10" s="62"/>
      <c r="R10" s="63"/>
      <c r="S10" s="63"/>
      <c r="T10" s="61"/>
      <c r="U10" s="57"/>
      <c r="V10" s="62"/>
      <c r="W10" s="63"/>
      <c r="X10" s="63"/>
      <c r="Y10" s="61"/>
      <c r="Z10" s="57"/>
      <c r="AA10" s="62"/>
      <c r="AB10" s="63"/>
      <c r="AC10" s="63"/>
      <c r="AD10" s="61"/>
      <c r="AE10" s="57"/>
    </row>
    <row r="11" spans="2:31" ht="17.25">
      <c r="B11" s="46">
        <v>1006</v>
      </c>
      <c r="C11" s="47"/>
      <c r="D11" s="19" t="s">
        <v>31</v>
      </c>
      <c r="E11" s="48">
        <v>6900</v>
      </c>
      <c r="F11" s="54"/>
      <c r="G11" s="46">
        <v>2004</v>
      </c>
      <c r="H11" s="47"/>
      <c r="I11" s="19" t="s">
        <v>26</v>
      </c>
      <c r="J11" s="48">
        <v>6100</v>
      </c>
      <c r="K11" s="54"/>
      <c r="L11" s="46">
        <v>3002</v>
      </c>
      <c r="M11" s="47"/>
      <c r="N11" s="19" t="s">
        <v>27</v>
      </c>
      <c r="O11" s="48">
        <v>3800</v>
      </c>
      <c r="P11" s="54"/>
      <c r="Q11" s="46"/>
      <c r="R11" s="47"/>
      <c r="S11" s="19"/>
      <c r="T11" s="48"/>
      <c r="U11" s="50"/>
      <c r="V11" s="46"/>
      <c r="W11" s="47"/>
      <c r="X11" s="19"/>
      <c r="Y11" s="48"/>
      <c r="Z11" s="50"/>
      <c r="AA11" s="46"/>
      <c r="AB11" s="47"/>
      <c r="AC11" s="19"/>
      <c r="AD11" s="48"/>
      <c r="AE11" s="50"/>
    </row>
    <row r="12" spans="2:31" ht="18.75">
      <c r="B12" s="62" t="s">
        <v>32</v>
      </c>
      <c r="C12" s="63"/>
      <c r="D12" s="63"/>
      <c r="E12" s="61"/>
      <c r="F12" s="65"/>
      <c r="G12" s="62" t="s">
        <v>33</v>
      </c>
      <c r="H12" s="63"/>
      <c r="I12" s="63"/>
      <c r="J12" s="61"/>
      <c r="K12" s="65"/>
      <c r="L12" s="62" t="s">
        <v>34</v>
      </c>
      <c r="M12" s="63"/>
      <c r="N12" s="63"/>
      <c r="O12" s="61"/>
      <c r="P12" s="65"/>
      <c r="Q12" s="62"/>
      <c r="R12" s="63"/>
      <c r="S12" s="63"/>
      <c r="T12" s="61"/>
      <c r="U12" s="57"/>
      <c r="V12" s="62"/>
      <c r="W12" s="63"/>
      <c r="X12" s="63"/>
      <c r="Y12" s="61"/>
      <c r="Z12" s="57"/>
      <c r="AA12" s="62"/>
      <c r="AB12" s="63"/>
      <c r="AC12" s="63"/>
      <c r="AD12" s="61"/>
      <c r="AE12" s="57"/>
    </row>
    <row r="13" spans="2:31" ht="17.25">
      <c r="B13" s="46">
        <v>1008</v>
      </c>
      <c r="C13" s="47"/>
      <c r="D13" s="19" t="s">
        <v>25</v>
      </c>
      <c r="E13" s="48">
        <v>2700</v>
      </c>
      <c r="F13" s="54"/>
      <c r="G13" s="46">
        <v>2006</v>
      </c>
      <c r="H13" s="47"/>
      <c r="I13" s="19" t="s">
        <v>35</v>
      </c>
      <c r="J13" s="48">
        <v>4200</v>
      </c>
      <c r="K13" s="54"/>
      <c r="L13" s="46">
        <v>3004</v>
      </c>
      <c r="M13" s="47"/>
      <c r="N13" s="19" t="s">
        <v>36</v>
      </c>
      <c r="O13" s="48">
        <v>2200</v>
      </c>
      <c r="P13" s="54"/>
      <c r="Q13" s="46"/>
      <c r="R13" s="47"/>
      <c r="S13" s="19"/>
      <c r="T13" s="48"/>
      <c r="U13" s="50"/>
      <c r="V13" s="46"/>
      <c r="W13" s="47"/>
      <c r="X13" s="19"/>
      <c r="Y13" s="48"/>
      <c r="Z13" s="50"/>
      <c r="AA13" s="46"/>
      <c r="AB13" s="47"/>
      <c r="AC13" s="19"/>
      <c r="AD13" s="48"/>
      <c r="AE13" s="50"/>
    </row>
    <row r="14" spans="2:31" ht="18.75">
      <c r="B14" s="62" t="s">
        <v>37</v>
      </c>
      <c r="C14" s="63"/>
      <c r="D14" s="63"/>
      <c r="E14" s="61"/>
      <c r="F14" s="65"/>
      <c r="G14" s="62" t="s">
        <v>38</v>
      </c>
      <c r="H14" s="63"/>
      <c r="I14" s="63"/>
      <c r="J14" s="61"/>
      <c r="K14" s="65"/>
      <c r="L14" s="62" t="s">
        <v>39</v>
      </c>
      <c r="M14" s="63"/>
      <c r="N14" s="63"/>
      <c r="O14" s="61"/>
      <c r="P14" s="65"/>
      <c r="Q14" s="62"/>
      <c r="R14" s="63"/>
      <c r="S14" s="63"/>
      <c r="T14" s="61"/>
      <c r="U14" s="57"/>
      <c r="V14" s="62"/>
      <c r="W14" s="63"/>
      <c r="X14" s="63"/>
      <c r="Y14" s="61"/>
      <c r="Z14" s="57"/>
      <c r="AA14" s="62"/>
      <c r="AB14" s="63"/>
      <c r="AC14" s="63"/>
      <c r="AD14" s="61"/>
      <c r="AE14" s="57"/>
    </row>
    <row r="15" spans="2:31" ht="17.25">
      <c r="B15" s="46">
        <v>1009</v>
      </c>
      <c r="C15" s="47"/>
      <c r="D15" s="19" t="s">
        <v>25</v>
      </c>
      <c r="E15" s="48">
        <v>1300</v>
      </c>
      <c r="F15" s="54"/>
      <c r="G15" s="46">
        <v>2007</v>
      </c>
      <c r="H15" s="47"/>
      <c r="I15" s="19" t="s">
        <v>26</v>
      </c>
      <c r="J15" s="48">
        <v>2000</v>
      </c>
      <c r="K15" s="54"/>
      <c r="L15" s="46">
        <v>3005</v>
      </c>
      <c r="M15" s="47"/>
      <c r="N15" s="19" t="s">
        <v>36</v>
      </c>
      <c r="O15" s="48">
        <v>1650</v>
      </c>
      <c r="P15" s="54"/>
      <c r="Q15" s="46"/>
      <c r="R15" s="47"/>
      <c r="S15" s="19"/>
      <c r="T15" s="48"/>
      <c r="U15" s="50"/>
      <c r="V15" s="46"/>
      <c r="W15" s="47"/>
      <c r="X15" s="19"/>
      <c r="Y15" s="48"/>
      <c r="Z15" s="50"/>
      <c r="AA15" s="46"/>
      <c r="AB15" s="47"/>
      <c r="AC15" s="19"/>
      <c r="AD15" s="48"/>
      <c r="AE15" s="50"/>
    </row>
    <row r="16" spans="2:31" ht="18.75">
      <c r="B16" s="62" t="s">
        <v>40</v>
      </c>
      <c r="C16" s="63"/>
      <c r="D16" s="63"/>
      <c r="E16" s="61"/>
      <c r="F16" s="65"/>
      <c r="G16" s="62" t="s">
        <v>41</v>
      </c>
      <c r="H16" s="63"/>
      <c r="I16" s="63"/>
      <c r="J16" s="61"/>
      <c r="K16" s="65"/>
      <c r="L16" s="62" t="s">
        <v>42</v>
      </c>
      <c r="M16" s="63"/>
      <c r="N16" s="63"/>
      <c r="O16" s="61"/>
      <c r="P16" s="65"/>
      <c r="Q16" s="62"/>
      <c r="R16" s="63"/>
      <c r="S16" s="63"/>
      <c r="T16" s="61"/>
      <c r="U16" s="57"/>
      <c r="V16" s="62"/>
      <c r="W16" s="63"/>
      <c r="X16" s="63"/>
      <c r="Y16" s="61"/>
      <c r="Z16" s="57"/>
      <c r="AA16" s="62"/>
      <c r="AB16" s="63"/>
      <c r="AC16" s="63"/>
      <c r="AD16" s="61"/>
      <c r="AE16" s="57"/>
    </row>
    <row r="17" spans="2:31" ht="17.25">
      <c r="B17" s="46">
        <v>1010</v>
      </c>
      <c r="C17" s="47"/>
      <c r="D17" s="19" t="s">
        <v>43</v>
      </c>
      <c r="E17" s="48">
        <v>1300</v>
      </c>
      <c r="F17" s="54"/>
      <c r="G17" s="46">
        <v>2008</v>
      </c>
      <c r="H17" s="47"/>
      <c r="I17" s="19" t="s">
        <v>26</v>
      </c>
      <c r="J17" s="48">
        <v>2000</v>
      </c>
      <c r="K17" s="54"/>
      <c r="L17" s="46">
        <v>3006</v>
      </c>
      <c r="M17" s="47"/>
      <c r="N17" s="19" t="s">
        <v>36</v>
      </c>
      <c r="O17" s="48">
        <v>1700</v>
      </c>
      <c r="P17" s="54"/>
      <c r="Q17" s="46"/>
      <c r="R17" s="47"/>
      <c r="S17" s="19"/>
      <c r="T17" s="48"/>
      <c r="U17" s="50"/>
      <c r="V17" s="46"/>
      <c r="W17" s="47"/>
      <c r="X17" s="19"/>
      <c r="Y17" s="48"/>
      <c r="Z17" s="50"/>
      <c r="AA17" s="46"/>
      <c r="AB17" s="47"/>
      <c r="AC17" s="19"/>
      <c r="AD17" s="48"/>
      <c r="AE17" s="50"/>
    </row>
    <row r="18" spans="2:31" ht="18.75">
      <c r="B18" s="62" t="s">
        <v>44</v>
      </c>
      <c r="C18" s="63"/>
      <c r="D18" s="63"/>
      <c r="E18" s="61"/>
      <c r="F18" s="65"/>
      <c r="G18" s="62" t="s">
        <v>45</v>
      </c>
      <c r="H18" s="63"/>
      <c r="I18" s="63"/>
      <c r="J18" s="61"/>
      <c r="K18" s="65"/>
      <c r="L18" s="62" t="s">
        <v>46</v>
      </c>
      <c r="M18" s="63"/>
      <c r="N18" s="63"/>
      <c r="O18" s="61"/>
      <c r="P18" s="65"/>
      <c r="Q18" s="62"/>
      <c r="R18" s="63"/>
      <c r="S18" s="63"/>
      <c r="T18" s="61"/>
      <c r="U18" s="57"/>
      <c r="V18" s="62"/>
      <c r="W18" s="63"/>
      <c r="X18" s="63"/>
      <c r="Y18" s="61"/>
      <c r="Z18" s="57"/>
      <c r="AA18" s="62"/>
      <c r="AB18" s="63"/>
      <c r="AC18" s="63"/>
      <c r="AD18" s="61"/>
      <c r="AE18" s="57"/>
    </row>
    <row r="19" spans="2:31" ht="17.25">
      <c r="B19" s="46">
        <v>1011</v>
      </c>
      <c r="C19" s="47"/>
      <c r="D19" s="19" t="s">
        <v>25</v>
      </c>
      <c r="E19" s="48">
        <v>1500</v>
      </c>
      <c r="F19" s="54"/>
      <c r="G19" s="46">
        <v>2009</v>
      </c>
      <c r="H19" s="47"/>
      <c r="I19" s="19" t="s">
        <v>47</v>
      </c>
      <c r="J19" s="48">
        <v>4250</v>
      </c>
      <c r="K19" s="54"/>
      <c r="L19" s="46">
        <v>3007</v>
      </c>
      <c r="M19" s="47"/>
      <c r="N19" s="19" t="s">
        <v>27</v>
      </c>
      <c r="O19" s="48">
        <v>2400</v>
      </c>
      <c r="P19" s="54"/>
      <c r="Q19" s="46"/>
      <c r="R19" s="47"/>
      <c r="S19" s="19"/>
      <c r="T19" s="48"/>
      <c r="U19" s="50"/>
      <c r="V19" s="46"/>
      <c r="W19" s="47"/>
      <c r="X19" s="19"/>
      <c r="Y19" s="48"/>
      <c r="Z19" s="50"/>
      <c r="AA19" s="46"/>
      <c r="AB19" s="47"/>
      <c r="AC19" s="19"/>
      <c r="AD19" s="48"/>
      <c r="AE19" s="50"/>
    </row>
    <row r="20" spans="2:31" ht="18.75">
      <c r="B20" s="62" t="s">
        <v>48</v>
      </c>
      <c r="C20" s="63"/>
      <c r="D20" s="63"/>
      <c r="E20" s="61"/>
      <c r="F20" s="65"/>
      <c r="G20" s="62" t="s">
        <v>49</v>
      </c>
      <c r="H20" s="63"/>
      <c r="I20" s="63"/>
      <c r="J20" s="61"/>
      <c r="K20" s="65"/>
      <c r="L20" s="62" t="s">
        <v>50</v>
      </c>
      <c r="M20" s="63"/>
      <c r="N20" s="63"/>
      <c r="O20" s="61"/>
      <c r="P20" s="65"/>
      <c r="Q20" s="62"/>
      <c r="R20" s="63"/>
      <c r="S20" s="63"/>
      <c r="T20" s="61"/>
      <c r="U20" s="57"/>
      <c r="V20" s="62"/>
      <c r="W20" s="63"/>
      <c r="X20" s="63"/>
      <c r="Y20" s="61"/>
      <c r="Z20" s="57"/>
      <c r="AA20" s="62"/>
      <c r="AB20" s="63"/>
      <c r="AC20" s="63"/>
      <c r="AD20" s="61"/>
      <c r="AE20" s="57"/>
    </row>
    <row r="21" spans="2:31" ht="17.25">
      <c r="B21" s="46">
        <v>1012</v>
      </c>
      <c r="C21" s="47"/>
      <c r="D21" s="19" t="s">
        <v>51</v>
      </c>
      <c r="E21" s="48">
        <v>3800</v>
      </c>
      <c r="F21" s="54"/>
      <c r="G21" s="46">
        <v>2011</v>
      </c>
      <c r="H21" s="47"/>
      <c r="I21" s="19" t="s">
        <v>26</v>
      </c>
      <c r="J21" s="48">
        <v>5000</v>
      </c>
      <c r="K21" s="54"/>
      <c r="L21" s="46">
        <v>3008</v>
      </c>
      <c r="M21" s="47"/>
      <c r="N21" s="19" t="s">
        <v>27</v>
      </c>
      <c r="O21" s="48">
        <v>4100</v>
      </c>
      <c r="P21" s="54"/>
      <c r="Q21" s="46"/>
      <c r="R21" s="47"/>
      <c r="S21" s="19"/>
      <c r="T21" s="48"/>
      <c r="U21" s="50"/>
      <c r="V21" s="46"/>
      <c r="W21" s="47"/>
      <c r="X21" s="19"/>
      <c r="Y21" s="48"/>
      <c r="Z21" s="50"/>
      <c r="AA21" s="46"/>
      <c r="AB21" s="47"/>
      <c r="AC21" s="19"/>
      <c r="AD21" s="48"/>
      <c r="AE21" s="50"/>
    </row>
    <row r="22" spans="2:31" ht="18.75">
      <c r="B22" s="62" t="s">
        <v>52</v>
      </c>
      <c r="C22" s="63"/>
      <c r="D22" s="63"/>
      <c r="E22" s="61"/>
      <c r="F22" s="65"/>
      <c r="G22" s="62" t="s">
        <v>53</v>
      </c>
      <c r="H22" s="63"/>
      <c r="I22" s="63"/>
      <c r="J22" s="61"/>
      <c r="K22" s="65"/>
      <c r="L22" s="62" t="s">
        <v>54</v>
      </c>
      <c r="M22" s="63"/>
      <c r="N22" s="63"/>
      <c r="O22" s="61"/>
      <c r="P22" s="65"/>
      <c r="Q22" s="62"/>
      <c r="R22" s="63"/>
      <c r="S22" s="63"/>
      <c r="T22" s="61"/>
      <c r="U22" s="57"/>
      <c r="V22" s="62"/>
      <c r="W22" s="63"/>
      <c r="X22" s="63"/>
      <c r="Y22" s="61"/>
      <c r="Z22" s="57"/>
      <c r="AA22" s="62"/>
      <c r="AB22" s="63"/>
      <c r="AC22" s="63"/>
      <c r="AD22" s="61"/>
      <c r="AE22" s="57"/>
    </row>
    <row r="23" spans="2:31" ht="17.25">
      <c r="B23" s="46">
        <v>1013</v>
      </c>
      <c r="C23" s="47"/>
      <c r="D23" s="19" t="s">
        <v>25</v>
      </c>
      <c r="E23" s="48">
        <v>1800</v>
      </c>
      <c r="F23" s="54"/>
      <c r="G23" s="46">
        <v>2012</v>
      </c>
      <c r="H23" s="47"/>
      <c r="I23" s="19" t="s">
        <v>55</v>
      </c>
      <c r="J23" s="48">
        <v>3800</v>
      </c>
      <c r="K23" s="54"/>
      <c r="L23" s="46">
        <v>3009</v>
      </c>
      <c r="M23" s="47"/>
      <c r="N23" s="19" t="s">
        <v>27</v>
      </c>
      <c r="O23" s="48">
        <v>1750</v>
      </c>
      <c r="P23" s="54"/>
      <c r="Q23" s="46"/>
      <c r="R23" s="47"/>
      <c r="S23" s="19"/>
      <c r="T23" s="48"/>
      <c r="U23" s="50"/>
      <c r="V23" s="46"/>
      <c r="W23" s="47"/>
      <c r="X23" s="19"/>
      <c r="Y23" s="48"/>
      <c r="Z23" s="50"/>
      <c r="AA23" s="46"/>
      <c r="AB23" s="47"/>
      <c r="AC23" s="19"/>
      <c r="AD23" s="48"/>
      <c r="AE23" s="50"/>
    </row>
    <row r="24" spans="2:31" ht="18.75">
      <c r="B24" s="62" t="s">
        <v>56</v>
      </c>
      <c r="C24" s="63"/>
      <c r="D24" s="63"/>
      <c r="E24" s="61"/>
      <c r="F24" s="65"/>
      <c r="G24" s="62" t="s">
        <v>57</v>
      </c>
      <c r="H24" s="63"/>
      <c r="I24" s="63"/>
      <c r="J24" s="61"/>
      <c r="K24" s="65"/>
      <c r="L24" s="62" t="s">
        <v>58</v>
      </c>
      <c r="M24" s="63"/>
      <c r="N24" s="63"/>
      <c r="O24" s="61"/>
      <c r="P24" s="65"/>
      <c r="Q24" s="62"/>
      <c r="R24" s="63"/>
      <c r="S24" s="63"/>
      <c r="T24" s="61"/>
      <c r="U24" s="57"/>
      <c r="V24" s="62"/>
      <c r="W24" s="63"/>
      <c r="X24" s="63"/>
      <c r="Y24" s="61"/>
      <c r="Z24" s="57"/>
      <c r="AA24" s="62"/>
      <c r="AB24" s="63"/>
      <c r="AC24" s="63"/>
      <c r="AD24" s="61"/>
      <c r="AE24" s="57"/>
    </row>
    <row r="25" spans="2:31" ht="17.25">
      <c r="B25" s="46"/>
      <c r="C25" s="47"/>
      <c r="D25" s="19"/>
      <c r="E25" s="48"/>
      <c r="F25" s="50"/>
      <c r="G25" s="46"/>
      <c r="H25" s="47"/>
      <c r="I25" s="19"/>
      <c r="J25" s="48"/>
      <c r="K25" s="50"/>
      <c r="L25" s="46">
        <v>3011</v>
      </c>
      <c r="M25" s="47"/>
      <c r="N25" s="19" t="s">
        <v>36</v>
      </c>
      <c r="O25" s="48">
        <v>2400</v>
      </c>
      <c r="P25" s="54"/>
      <c r="Q25" s="46"/>
      <c r="R25" s="47"/>
      <c r="S25" s="19"/>
      <c r="T25" s="48"/>
      <c r="U25" s="50"/>
      <c r="V25" s="46"/>
      <c r="W25" s="47"/>
      <c r="X25" s="19"/>
      <c r="Y25" s="48"/>
      <c r="Z25" s="50"/>
      <c r="AA25" s="46"/>
      <c r="AB25" s="47"/>
      <c r="AC25" s="19"/>
      <c r="AD25" s="48"/>
      <c r="AE25" s="50"/>
    </row>
    <row r="26" spans="2:31" ht="18.75">
      <c r="B26" s="62"/>
      <c r="C26" s="63"/>
      <c r="D26" s="63"/>
      <c r="E26" s="61"/>
      <c r="F26" s="57"/>
      <c r="G26" s="62"/>
      <c r="H26" s="63"/>
      <c r="I26" s="63"/>
      <c r="J26" s="61"/>
      <c r="K26" s="57"/>
      <c r="L26" s="62" t="s">
        <v>59</v>
      </c>
      <c r="M26" s="63"/>
      <c r="N26" s="63"/>
      <c r="O26" s="61"/>
      <c r="P26" s="65"/>
      <c r="Q26" s="62"/>
      <c r="R26" s="63"/>
      <c r="S26" s="63"/>
      <c r="T26" s="61"/>
      <c r="U26" s="57"/>
      <c r="V26" s="62"/>
      <c r="W26" s="63"/>
      <c r="X26" s="63"/>
      <c r="Y26" s="61"/>
      <c r="Z26" s="57"/>
      <c r="AA26" s="62"/>
      <c r="AB26" s="63"/>
      <c r="AC26" s="63"/>
      <c r="AD26" s="61"/>
      <c r="AE26" s="57"/>
    </row>
    <row r="27" spans="2:31" ht="17.25">
      <c r="B27" s="46"/>
      <c r="C27" s="47"/>
      <c r="D27" s="19"/>
      <c r="E27" s="48"/>
      <c r="F27" s="50"/>
      <c r="G27" s="46"/>
      <c r="H27" s="47"/>
      <c r="I27" s="19"/>
      <c r="J27" s="48"/>
      <c r="K27" s="50"/>
      <c r="L27" s="46">
        <v>3012</v>
      </c>
      <c r="M27" s="47"/>
      <c r="N27" s="19" t="s">
        <v>36</v>
      </c>
      <c r="O27" s="48">
        <v>1350</v>
      </c>
      <c r="P27" s="54"/>
      <c r="Q27" s="46"/>
      <c r="R27" s="47"/>
      <c r="S27" s="19"/>
      <c r="T27" s="48"/>
      <c r="U27" s="50"/>
      <c r="V27" s="46"/>
      <c r="W27" s="47"/>
      <c r="X27" s="19"/>
      <c r="Y27" s="48"/>
      <c r="Z27" s="50"/>
      <c r="AA27" s="46"/>
      <c r="AB27" s="47"/>
      <c r="AC27" s="19"/>
      <c r="AD27" s="48"/>
      <c r="AE27" s="50"/>
    </row>
    <row r="28" spans="2:31" ht="18.75">
      <c r="B28" s="62"/>
      <c r="C28" s="63"/>
      <c r="D28" s="63"/>
      <c r="E28" s="61"/>
      <c r="F28" s="57"/>
      <c r="G28" s="62"/>
      <c r="H28" s="63"/>
      <c r="I28" s="63"/>
      <c r="J28" s="61"/>
      <c r="K28" s="57"/>
      <c r="L28" s="62" t="s">
        <v>60</v>
      </c>
      <c r="M28" s="63"/>
      <c r="N28" s="63"/>
      <c r="O28" s="61"/>
      <c r="P28" s="65"/>
      <c r="Q28" s="62"/>
      <c r="R28" s="63"/>
      <c r="S28" s="63"/>
      <c r="T28" s="61"/>
      <c r="U28" s="57"/>
      <c r="V28" s="62"/>
      <c r="W28" s="63"/>
      <c r="X28" s="63"/>
      <c r="Y28" s="61"/>
      <c r="Z28" s="57"/>
      <c r="AA28" s="62"/>
      <c r="AB28" s="63"/>
      <c r="AC28" s="63"/>
      <c r="AD28" s="61"/>
      <c r="AE28" s="57"/>
    </row>
    <row r="29" spans="2:31" ht="17.25">
      <c r="B29" s="46"/>
      <c r="C29" s="47"/>
      <c r="D29" s="19"/>
      <c r="E29" s="48"/>
      <c r="F29" s="50"/>
      <c r="G29" s="46"/>
      <c r="H29" s="47"/>
      <c r="I29" s="19"/>
      <c r="J29" s="48"/>
      <c r="K29" s="50"/>
      <c r="L29" s="46">
        <v>3013</v>
      </c>
      <c r="M29" s="47"/>
      <c r="N29" s="19" t="s">
        <v>36</v>
      </c>
      <c r="O29" s="48">
        <v>1400</v>
      </c>
      <c r="P29" s="54"/>
      <c r="Q29" s="46"/>
      <c r="R29" s="47"/>
      <c r="S29" s="19"/>
      <c r="T29" s="48"/>
      <c r="U29" s="50"/>
      <c r="V29" s="46"/>
      <c r="W29" s="47"/>
      <c r="X29" s="19"/>
      <c r="Y29" s="48"/>
      <c r="Z29" s="50"/>
      <c r="AA29" s="46"/>
      <c r="AB29" s="47"/>
      <c r="AC29" s="19"/>
      <c r="AD29" s="48"/>
      <c r="AE29" s="50"/>
    </row>
    <row r="30" spans="2:31" ht="19.5" thickBot="1">
      <c r="B30" s="52"/>
      <c r="C30" s="53"/>
      <c r="D30" s="53"/>
      <c r="E30" s="49"/>
      <c r="F30" s="51"/>
      <c r="G30" s="52"/>
      <c r="H30" s="53"/>
      <c r="I30" s="53"/>
      <c r="J30" s="49"/>
      <c r="K30" s="51"/>
      <c r="L30" s="52" t="s">
        <v>61</v>
      </c>
      <c r="M30" s="53"/>
      <c r="N30" s="53"/>
      <c r="O30" s="49"/>
      <c r="P30" s="55"/>
      <c r="Q30" s="52"/>
      <c r="R30" s="53"/>
      <c r="S30" s="53"/>
      <c r="T30" s="49"/>
      <c r="U30" s="51"/>
      <c r="V30" s="52"/>
      <c r="W30" s="53"/>
      <c r="X30" s="53"/>
      <c r="Y30" s="49"/>
      <c r="Z30" s="51"/>
      <c r="AA30" s="52"/>
      <c r="AB30" s="53"/>
      <c r="AC30" s="53"/>
      <c r="AD30" s="49"/>
      <c r="AE30" s="51"/>
    </row>
    <row r="31" spans="2:31" ht="19.5" thickBot="1">
      <c r="B31" s="44" t="s">
        <v>62</v>
      </c>
      <c r="C31" s="45"/>
      <c r="D31" s="45"/>
      <c r="E31" s="23">
        <f>SUM(E9:E30)</f>
        <v>23900</v>
      </c>
      <c r="F31" s="24">
        <f>SUM(F9:F30)</f>
        <v>0</v>
      </c>
      <c r="G31" s="44" t="s">
        <v>62</v>
      </c>
      <c r="H31" s="45"/>
      <c r="I31" s="45"/>
      <c r="J31" s="23">
        <f>SUM(J9:J30)</f>
        <v>33350</v>
      </c>
      <c r="K31" s="24">
        <f>SUM(K9:K30)</f>
        <v>0</v>
      </c>
      <c r="L31" s="44" t="s">
        <v>62</v>
      </c>
      <c r="M31" s="45"/>
      <c r="N31" s="45"/>
      <c r="O31" s="23">
        <f>SUM(O9:O30)</f>
        <v>27400</v>
      </c>
      <c r="P31" s="24">
        <f>SUM(P9:P30)</f>
        <v>0</v>
      </c>
      <c r="Q31" s="44" t="s">
        <v>62</v>
      </c>
      <c r="R31" s="45"/>
      <c r="S31" s="45"/>
      <c r="T31" s="23">
        <f>SUM(T9:T30)</f>
        <v>0</v>
      </c>
      <c r="U31" s="24">
        <f>SUM(U9:U30)</f>
        <v>0</v>
      </c>
      <c r="V31" s="44" t="s">
        <v>62</v>
      </c>
      <c r="W31" s="45"/>
      <c r="X31" s="45"/>
      <c r="Y31" s="23">
        <f>SUM(Y9:Y30)</f>
        <v>0</v>
      </c>
      <c r="Z31" s="24">
        <f>SUM(Z9:Z30)</f>
        <v>0</v>
      </c>
      <c r="AA31" s="44" t="s">
        <v>62</v>
      </c>
      <c r="AB31" s="45"/>
      <c r="AC31" s="45"/>
      <c r="AD31" s="23">
        <f>SUM(AD9:AD30)</f>
        <v>0</v>
      </c>
      <c r="AE31" s="24">
        <f>SUM(AE9:AE30)</f>
        <v>0</v>
      </c>
    </row>
    <row r="34" spans="2:31" ht="24.75" thickBot="1">
      <c r="B34" s="13" t="s">
        <v>63</v>
      </c>
      <c r="J34" s="67">
        <f>+E64+J64+O64+T64+Y64+AD64</f>
        <v>86700</v>
      </c>
      <c r="K34" s="68"/>
      <c r="L34" s="14" t="s">
        <v>15</v>
      </c>
      <c r="M34" s="14"/>
      <c r="N34" s="67">
        <f>+F64+K64+P64+U64+Z64+AE64</f>
        <v>0</v>
      </c>
      <c r="O34" s="68"/>
      <c r="P34" s="14" t="s">
        <v>16</v>
      </c>
      <c r="W34" s="15" t="s">
        <v>64</v>
      </c>
    </row>
    <row r="35" spans="2:31" ht="18" thickBot="1">
      <c r="B35" s="44" t="s">
        <v>18</v>
      </c>
      <c r="C35" s="66"/>
      <c r="D35" s="66"/>
      <c r="E35" s="66"/>
      <c r="F35" s="16" t="s">
        <v>19</v>
      </c>
      <c r="G35" s="44" t="s">
        <v>20</v>
      </c>
      <c r="H35" s="66"/>
      <c r="I35" s="66"/>
      <c r="J35" s="66"/>
      <c r="K35" s="16" t="s">
        <v>19</v>
      </c>
      <c r="L35" s="44" t="s">
        <v>21</v>
      </c>
      <c r="M35" s="66"/>
      <c r="N35" s="66"/>
      <c r="O35" s="66"/>
      <c r="P35" s="16" t="s">
        <v>19</v>
      </c>
      <c r="Q35" s="44" t="s">
        <v>22</v>
      </c>
      <c r="R35" s="66"/>
      <c r="S35" s="66"/>
      <c r="T35" s="66"/>
      <c r="U35" s="16" t="s">
        <v>19</v>
      </c>
      <c r="V35" s="44" t="s">
        <v>23</v>
      </c>
      <c r="W35" s="66"/>
      <c r="X35" s="66"/>
      <c r="Y35" s="66"/>
      <c r="Z35" s="16" t="s">
        <v>19</v>
      </c>
      <c r="AA35" s="44" t="s">
        <v>65</v>
      </c>
      <c r="AB35" s="66"/>
      <c r="AC35" s="66"/>
      <c r="AD35" s="66"/>
      <c r="AE35" s="17" t="s">
        <v>19</v>
      </c>
    </row>
    <row r="36" spans="2:31" ht="17.25">
      <c r="B36" s="58">
        <v>1001</v>
      </c>
      <c r="C36" s="59"/>
      <c r="D36" s="18" t="s">
        <v>66</v>
      </c>
      <c r="E36" s="60">
        <v>1000</v>
      </c>
      <c r="F36" s="64"/>
      <c r="G36" s="58">
        <v>2004</v>
      </c>
      <c r="H36" s="59"/>
      <c r="I36" s="18" t="s">
        <v>67</v>
      </c>
      <c r="J36" s="60">
        <v>2300</v>
      </c>
      <c r="K36" s="64"/>
      <c r="L36" s="58">
        <v>3001</v>
      </c>
      <c r="M36" s="59"/>
      <c r="N36" s="18" t="s">
        <v>27</v>
      </c>
      <c r="O36" s="60">
        <v>4350</v>
      </c>
      <c r="P36" s="64"/>
      <c r="Q36" s="58"/>
      <c r="R36" s="59"/>
      <c r="S36" s="18"/>
      <c r="T36" s="60"/>
      <c r="U36" s="56"/>
      <c r="V36" s="58">
        <v>6001</v>
      </c>
      <c r="W36" s="59"/>
      <c r="X36" s="18" t="s">
        <v>68</v>
      </c>
      <c r="Y36" s="60">
        <v>350</v>
      </c>
      <c r="Z36" s="64"/>
      <c r="AA36" s="58"/>
      <c r="AB36" s="59"/>
      <c r="AC36" s="18"/>
      <c r="AD36" s="60"/>
      <c r="AE36" s="56"/>
    </row>
    <row r="37" spans="2:31" ht="18.75">
      <c r="B37" s="62" t="s">
        <v>69</v>
      </c>
      <c r="C37" s="63"/>
      <c r="D37" s="63"/>
      <c r="E37" s="61"/>
      <c r="F37" s="65"/>
      <c r="G37" s="62" t="s">
        <v>70</v>
      </c>
      <c r="H37" s="63"/>
      <c r="I37" s="63"/>
      <c r="J37" s="61"/>
      <c r="K37" s="65"/>
      <c r="L37" s="62" t="s">
        <v>71</v>
      </c>
      <c r="M37" s="63"/>
      <c r="N37" s="63"/>
      <c r="O37" s="61"/>
      <c r="P37" s="65"/>
      <c r="Q37" s="62"/>
      <c r="R37" s="63"/>
      <c r="S37" s="63"/>
      <c r="T37" s="61"/>
      <c r="U37" s="57"/>
      <c r="V37" s="62" t="s">
        <v>72</v>
      </c>
      <c r="W37" s="63"/>
      <c r="X37" s="63"/>
      <c r="Y37" s="61"/>
      <c r="Z37" s="65"/>
      <c r="AA37" s="62"/>
      <c r="AB37" s="63"/>
      <c r="AC37" s="63"/>
      <c r="AD37" s="61"/>
      <c r="AE37" s="57"/>
    </row>
    <row r="38" spans="2:31" ht="17.25">
      <c r="B38" s="46">
        <v>1002</v>
      </c>
      <c r="C38" s="47"/>
      <c r="D38" s="19" t="s">
        <v>66</v>
      </c>
      <c r="E38" s="48">
        <v>2350</v>
      </c>
      <c r="F38" s="54"/>
      <c r="G38" s="46">
        <v>2005</v>
      </c>
      <c r="H38" s="47"/>
      <c r="I38" s="19" t="s">
        <v>67</v>
      </c>
      <c r="J38" s="48">
        <v>4500</v>
      </c>
      <c r="K38" s="54"/>
      <c r="L38" s="46">
        <v>3002</v>
      </c>
      <c r="M38" s="47"/>
      <c r="N38" s="19" t="s">
        <v>27</v>
      </c>
      <c r="O38" s="48">
        <v>1900</v>
      </c>
      <c r="P38" s="54"/>
      <c r="Q38" s="46"/>
      <c r="R38" s="47"/>
      <c r="S38" s="19"/>
      <c r="T38" s="48"/>
      <c r="U38" s="50"/>
      <c r="V38" s="46"/>
      <c r="W38" s="47"/>
      <c r="X38" s="19"/>
      <c r="Y38" s="48"/>
      <c r="Z38" s="50"/>
      <c r="AA38" s="46"/>
      <c r="AB38" s="47"/>
      <c r="AC38" s="19"/>
      <c r="AD38" s="48"/>
      <c r="AE38" s="50"/>
    </row>
    <row r="39" spans="2:31" ht="18.75">
      <c r="B39" s="62" t="s">
        <v>73</v>
      </c>
      <c r="C39" s="63"/>
      <c r="D39" s="63"/>
      <c r="E39" s="61"/>
      <c r="F39" s="65"/>
      <c r="G39" s="62" t="s">
        <v>74</v>
      </c>
      <c r="H39" s="63"/>
      <c r="I39" s="63"/>
      <c r="J39" s="61"/>
      <c r="K39" s="65"/>
      <c r="L39" s="62" t="s">
        <v>75</v>
      </c>
      <c r="M39" s="63"/>
      <c r="N39" s="63"/>
      <c r="O39" s="61"/>
      <c r="P39" s="65"/>
      <c r="Q39" s="62"/>
      <c r="R39" s="63"/>
      <c r="S39" s="63"/>
      <c r="T39" s="61"/>
      <c r="U39" s="57"/>
      <c r="V39" s="62"/>
      <c r="W39" s="63"/>
      <c r="X39" s="63"/>
      <c r="Y39" s="61"/>
      <c r="Z39" s="57"/>
      <c r="AA39" s="62"/>
      <c r="AB39" s="63"/>
      <c r="AC39" s="63"/>
      <c r="AD39" s="61"/>
      <c r="AE39" s="57"/>
    </row>
    <row r="40" spans="2:31" ht="17.25">
      <c r="B40" s="46">
        <v>1003</v>
      </c>
      <c r="C40" s="47"/>
      <c r="D40" s="19" t="s">
        <v>66</v>
      </c>
      <c r="E40" s="48">
        <v>2600</v>
      </c>
      <c r="F40" s="54"/>
      <c r="G40" s="46">
        <v>2006</v>
      </c>
      <c r="H40" s="47"/>
      <c r="I40" s="19" t="s">
        <v>67</v>
      </c>
      <c r="J40" s="48">
        <v>1350</v>
      </c>
      <c r="K40" s="54"/>
      <c r="L40" s="46">
        <v>3003</v>
      </c>
      <c r="M40" s="47"/>
      <c r="N40" s="19" t="s">
        <v>36</v>
      </c>
      <c r="O40" s="48">
        <v>1950</v>
      </c>
      <c r="P40" s="54"/>
      <c r="Q40" s="46"/>
      <c r="R40" s="47"/>
      <c r="S40" s="19"/>
      <c r="T40" s="48"/>
      <c r="U40" s="50"/>
      <c r="V40" s="46"/>
      <c r="W40" s="47"/>
      <c r="X40" s="19"/>
      <c r="Y40" s="48"/>
      <c r="Z40" s="50"/>
      <c r="AA40" s="46"/>
      <c r="AB40" s="47"/>
      <c r="AC40" s="19"/>
      <c r="AD40" s="48"/>
      <c r="AE40" s="50"/>
    </row>
    <row r="41" spans="2:31" ht="18.75">
      <c r="B41" s="62" t="s">
        <v>76</v>
      </c>
      <c r="C41" s="63"/>
      <c r="D41" s="63"/>
      <c r="E41" s="61"/>
      <c r="F41" s="65"/>
      <c r="G41" s="62" t="s">
        <v>77</v>
      </c>
      <c r="H41" s="63"/>
      <c r="I41" s="63"/>
      <c r="J41" s="61"/>
      <c r="K41" s="65"/>
      <c r="L41" s="62" t="s">
        <v>78</v>
      </c>
      <c r="M41" s="63"/>
      <c r="N41" s="63"/>
      <c r="O41" s="61"/>
      <c r="P41" s="65"/>
      <c r="Q41" s="62"/>
      <c r="R41" s="63"/>
      <c r="S41" s="63"/>
      <c r="T41" s="61"/>
      <c r="U41" s="57"/>
      <c r="V41" s="62"/>
      <c r="W41" s="63"/>
      <c r="X41" s="63"/>
      <c r="Y41" s="61"/>
      <c r="Z41" s="57"/>
      <c r="AA41" s="62"/>
      <c r="AB41" s="63"/>
      <c r="AC41" s="63"/>
      <c r="AD41" s="61"/>
      <c r="AE41" s="57"/>
    </row>
    <row r="42" spans="2:31" ht="17.25">
      <c r="B42" s="46">
        <v>1004</v>
      </c>
      <c r="C42" s="47"/>
      <c r="D42" s="19" t="s">
        <v>66</v>
      </c>
      <c r="E42" s="48">
        <v>1850</v>
      </c>
      <c r="F42" s="54"/>
      <c r="G42" s="46">
        <v>2007</v>
      </c>
      <c r="H42" s="47"/>
      <c r="I42" s="19" t="s">
        <v>67</v>
      </c>
      <c r="J42" s="48">
        <v>900</v>
      </c>
      <c r="K42" s="54"/>
      <c r="L42" s="46">
        <v>3004</v>
      </c>
      <c r="M42" s="47"/>
      <c r="N42" s="19" t="s">
        <v>36</v>
      </c>
      <c r="O42" s="48">
        <v>2950</v>
      </c>
      <c r="P42" s="54"/>
      <c r="Q42" s="46"/>
      <c r="R42" s="47"/>
      <c r="S42" s="19"/>
      <c r="T42" s="48"/>
      <c r="U42" s="50"/>
      <c r="V42" s="46"/>
      <c r="W42" s="47"/>
      <c r="X42" s="19"/>
      <c r="Y42" s="48"/>
      <c r="Z42" s="50"/>
      <c r="AA42" s="46"/>
      <c r="AB42" s="47"/>
      <c r="AC42" s="19"/>
      <c r="AD42" s="48"/>
      <c r="AE42" s="50"/>
    </row>
    <row r="43" spans="2:31" ht="18.75">
      <c r="B43" s="62" t="s">
        <v>79</v>
      </c>
      <c r="C43" s="63"/>
      <c r="D43" s="63"/>
      <c r="E43" s="61"/>
      <c r="F43" s="65"/>
      <c r="G43" s="62" t="s">
        <v>80</v>
      </c>
      <c r="H43" s="63"/>
      <c r="I43" s="63"/>
      <c r="J43" s="61"/>
      <c r="K43" s="65"/>
      <c r="L43" s="62" t="s">
        <v>81</v>
      </c>
      <c r="M43" s="63"/>
      <c r="N43" s="63"/>
      <c r="O43" s="61"/>
      <c r="P43" s="65"/>
      <c r="Q43" s="62"/>
      <c r="R43" s="63"/>
      <c r="S43" s="63"/>
      <c r="T43" s="61"/>
      <c r="U43" s="57"/>
      <c r="V43" s="62"/>
      <c r="W43" s="63"/>
      <c r="X43" s="63"/>
      <c r="Y43" s="61"/>
      <c r="Z43" s="57"/>
      <c r="AA43" s="62"/>
      <c r="AB43" s="63"/>
      <c r="AC43" s="63"/>
      <c r="AD43" s="61"/>
      <c r="AE43" s="57"/>
    </row>
    <row r="44" spans="2:31" ht="17.25">
      <c r="B44" s="46">
        <v>1005</v>
      </c>
      <c r="C44" s="47"/>
      <c r="D44" s="19" t="s">
        <v>25</v>
      </c>
      <c r="E44" s="48">
        <v>4900</v>
      </c>
      <c r="F44" s="54"/>
      <c r="G44" s="46">
        <v>2008</v>
      </c>
      <c r="H44" s="47"/>
      <c r="I44" s="19" t="s">
        <v>67</v>
      </c>
      <c r="J44" s="48">
        <v>2550</v>
      </c>
      <c r="K44" s="54"/>
      <c r="L44" s="46">
        <v>3005</v>
      </c>
      <c r="M44" s="47"/>
      <c r="N44" s="19" t="s">
        <v>36</v>
      </c>
      <c r="O44" s="48">
        <v>2650</v>
      </c>
      <c r="P44" s="54"/>
      <c r="Q44" s="46"/>
      <c r="R44" s="47"/>
      <c r="S44" s="19"/>
      <c r="T44" s="48"/>
      <c r="U44" s="50"/>
      <c r="V44" s="46"/>
      <c r="W44" s="47"/>
      <c r="X44" s="19"/>
      <c r="Y44" s="48"/>
      <c r="Z44" s="50"/>
      <c r="AA44" s="46"/>
      <c r="AB44" s="47"/>
      <c r="AC44" s="19"/>
      <c r="AD44" s="48"/>
      <c r="AE44" s="50"/>
    </row>
    <row r="45" spans="2:31" ht="18.75">
      <c r="B45" s="62" t="s">
        <v>82</v>
      </c>
      <c r="C45" s="63"/>
      <c r="D45" s="63"/>
      <c r="E45" s="61"/>
      <c r="F45" s="65"/>
      <c r="G45" s="62" t="s">
        <v>83</v>
      </c>
      <c r="H45" s="63"/>
      <c r="I45" s="63"/>
      <c r="J45" s="61"/>
      <c r="K45" s="65"/>
      <c r="L45" s="62" t="s">
        <v>84</v>
      </c>
      <c r="M45" s="63"/>
      <c r="N45" s="63"/>
      <c r="O45" s="61"/>
      <c r="P45" s="65"/>
      <c r="Q45" s="62"/>
      <c r="R45" s="63"/>
      <c r="S45" s="63"/>
      <c r="T45" s="61"/>
      <c r="U45" s="57"/>
      <c r="V45" s="62"/>
      <c r="W45" s="63"/>
      <c r="X45" s="63"/>
      <c r="Y45" s="61"/>
      <c r="Z45" s="57"/>
      <c r="AA45" s="62"/>
      <c r="AB45" s="63"/>
      <c r="AC45" s="63"/>
      <c r="AD45" s="61"/>
      <c r="AE45" s="57"/>
    </row>
    <row r="46" spans="2:31" ht="17.25">
      <c r="B46" s="46">
        <v>1006</v>
      </c>
      <c r="C46" s="47"/>
      <c r="D46" s="19" t="s">
        <v>66</v>
      </c>
      <c r="E46" s="48">
        <v>1450</v>
      </c>
      <c r="F46" s="54"/>
      <c r="G46" s="46">
        <v>2010</v>
      </c>
      <c r="H46" s="47"/>
      <c r="I46" s="19" t="s">
        <v>67</v>
      </c>
      <c r="J46" s="48">
        <v>2300</v>
      </c>
      <c r="K46" s="54"/>
      <c r="L46" s="46">
        <v>3006</v>
      </c>
      <c r="M46" s="47"/>
      <c r="N46" s="19" t="s">
        <v>85</v>
      </c>
      <c r="O46" s="48">
        <v>3100</v>
      </c>
      <c r="P46" s="54"/>
      <c r="Q46" s="46"/>
      <c r="R46" s="47"/>
      <c r="S46" s="19"/>
      <c r="T46" s="48"/>
      <c r="U46" s="50"/>
      <c r="V46" s="46"/>
      <c r="W46" s="47"/>
      <c r="X46" s="19"/>
      <c r="Y46" s="48"/>
      <c r="Z46" s="50"/>
      <c r="AA46" s="46"/>
      <c r="AB46" s="47"/>
      <c r="AC46" s="19"/>
      <c r="AD46" s="48"/>
      <c r="AE46" s="50"/>
    </row>
    <row r="47" spans="2:31" ht="18.75">
      <c r="B47" s="62" t="s">
        <v>86</v>
      </c>
      <c r="C47" s="63"/>
      <c r="D47" s="63"/>
      <c r="E47" s="61"/>
      <c r="F47" s="65"/>
      <c r="G47" s="62" t="s">
        <v>87</v>
      </c>
      <c r="H47" s="63"/>
      <c r="I47" s="63"/>
      <c r="J47" s="61"/>
      <c r="K47" s="65"/>
      <c r="L47" s="62" t="s">
        <v>88</v>
      </c>
      <c r="M47" s="63"/>
      <c r="N47" s="63"/>
      <c r="O47" s="61"/>
      <c r="P47" s="65"/>
      <c r="Q47" s="62"/>
      <c r="R47" s="63"/>
      <c r="S47" s="63"/>
      <c r="T47" s="61"/>
      <c r="U47" s="57"/>
      <c r="V47" s="62"/>
      <c r="W47" s="63"/>
      <c r="X47" s="63"/>
      <c r="Y47" s="61"/>
      <c r="Z47" s="57"/>
      <c r="AA47" s="62"/>
      <c r="AB47" s="63"/>
      <c r="AC47" s="63"/>
      <c r="AD47" s="61"/>
      <c r="AE47" s="57"/>
    </row>
    <row r="48" spans="2:31" ht="17.25">
      <c r="B48" s="46">
        <v>1007</v>
      </c>
      <c r="C48" s="47"/>
      <c r="D48" s="19" t="s">
        <v>66</v>
      </c>
      <c r="E48" s="48">
        <v>600</v>
      </c>
      <c r="F48" s="54"/>
      <c r="G48" s="46">
        <v>2012</v>
      </c>
      <c r="H48" s="47"/>
      <c r="I48" s="19" t="s">
        <v>67</v>
      </c>
      <c r="J48" s="48">
        <v>6200</v>
      </c>
      <c r="K48" s="54"/>
      <c r="L48" s="46">
        <v>3008</v>
      </c>
      <c r="M48" s="47"/>
      <c r="N48" s="19" t="s">
        <v>36</v>
      </c>
      <c r="O48" s="48">
        <v>2450</v>
      </c>
      <c r="P48" s="54"/>
      <c r="Q48" s="46"/>
      <c r="R48" s="47"/>
      <c r="S48" s="19"/>
      <c r="T48" s="48"/>
      <c r="U48" s="50"/>
      <c r="V48" s="46"/>
      <c r="W48" s="47"/>
      <c r="X48" s="19"/>
      <c r="Y48" s="48"/>
      <c r="Z48" s="50"/>
      <c r="AA48" s="46"/>
      <c r="AB48" s="47"/>
      <c r="AC48" s="19"/>
      <c r="AD48" s="48"/>
      <c r="AE48" s="50"/>
    </row>
    <row r="49" spans="2:31" ht="18.75">
      <c r="B49" s="62" t="s">
        <v>89</v>
      </c>
      <c r="C49" s="63"/>
      <c r="D49" s="63"/>
      <c r="E49" s="61"/>
      <c r="F49" s="65"/>
      <c r="G49" s="62" t="s">
        <v>90</v>
      </c>
      <c r="H49" s="63"/>
      <c r="I49" s="63"/>
      <c r="J49" s="61"/>
      <c r="K49" s="65"/>
      <c r="L49" s="62" t="s">
        <v>91</v>
      </c>
      <c r="M49" s="63"/>
      <c r="N49" s="63"/>
      <c r="O49" s="61"/>
      <c r="P49" s="65"/>
      <c r="Q49" s="62"/>
      <c r="R49" s="63"/>
      <c r="S49" s="63"/>
      <c r="T49" s="61"/>
      <c r="U49" s="57"/>
      <c r="V49" s="62"/>
      <c r="W49" s="63"/>
      <c r="X49" s="63"/>
      <c r="Y49" s="61"/>
      <c r="Z49" s="57"/>
      <c r="AA49" s="62"/>
      <c r="AB49" s="63"/>
      <c r="AC49" s="63"/>
      <c r="AD49" s="61"/>
      <c r="AE49" s="57"/>
    </row>
    <row r="50" spans="2:31" ht="17.25">
      <c r="B50" s="46">
        <v>1008</v>
      </c>
      <c r="C50" s="47"/>
      <c r="D50" s="19" t="s">
        <v>66</v>
      </c>
      <c r="E50" s="48">
        <v>1300</v>
      </c>
      <c r="F50" s="54"/>
      <c r="G50" s="46">
        <v>2013</v>
      </c>
      <c r="H50" s="47"/>
      <c r="I50" s="19" t="s">
        <v>67</v>
      </c>
      <c r="J50" s="48">
        <v>3650</v>
      </c>
      <c r="K50" s="54"/>
      <c r="L50" s="46">
        <v>3012</v>
      </c>
      <c r="M50" s="47"/>
      <c r="N50" s="19" t="s">
        <v>27</v>
      </c>
      <c r="O50" s="48">
        <v>2600</v>
      </c>
      <c r="P50" s="54"/>
      <c r="Q50" s="46"/>
      <c r="R50" s="47"/>
      <c r="S50" s="19"/>
      <c r="T50" s="48"/>
      <c r="U50" s="50"/>
      <c r="V50" s="46"/>
      <c r="W50" s="47"/>
      <c r="X50" s="19"/>
      <c r="Y50" s="48"/>
      <c r="Z50" s="50"/>
      <c r="AA50" s="46"/>
      <c r="AB50" s="47"/>
      <c r="AC50" s="19"/>
      <c r="AD50" s="48"/>
      <c r="AE50" s="50"/>
    </row>
    <row r="51" spans="2:31" ht="18.75">
      <c r="B51" s="62" t="s">
        <v>92</v>
      </c>
      <c r="C51" s="63"/>
      <c r="D51" s="63"/>
      <c r="E51" s="61"/>
      <c r="F51" s="65"/>
      <c r="G51" s="62" t="s">
        <v>93</v>
      </c>
      <c r="H51" s="63"/>
      <c r="I51" s="63"/>
      <c r="J51" s="61"/>
      <c r="K51" s="65"/>
      <c r="L51" s="62" t="s">
        <v>94</v>
      </c>
      <c r="M51" s="63"/>
      <c r="N51" s="63"/>
      <c r="O51" s="61"/>
      <c r="P51" s="65"/>
      <c r="Q51" s="62"/>
      <c r="R51" s="63"/>
      <c r="S51" s="63"/>
      <c r="T51" s="61"/>
      <c r="U51" s="57"/>
      <c r="V51" s="62"/>
      <c r="W51" s="63"/>
      <c r="X51" s="63"/>
      <c r="Y51" s="61"/>
      <c r="Z51" s="57"/>
      <c r="AA51" s="62"/>
      <c r="AB51" s="63"/>
      <c r="AC51" s="63"/>
      <c r="AD51" s="61"/>
      <c r="AE51" s="57"/>
    </row>
    <row r="52" spans="2:31" ht="17.25">
      <c r="B52" s="46">
        <v>1010</v>
      </c>
      <c r="C52" s="47"/>
      <c r="D52" s="19" t="s">
        <v>43</v>
      </c>
      <c r="E52" s="48">
        <v>500</v>
      </c>
      <c r="F52" s="54"/>
      <c r="G52" s="46"/>
      <c r="H52" s="47"/>
      <c r="I52" s="19"/>
      <c r="J52" s="48"/>
      <c r="K52" s="50"/>
      <c r="L52" s="46">
        <v>3013</v>
      </c>
      <c r="M52" s="47"/>
      <c r="N52" s="19" t="s">
        <v>36</v>
      </c>
      <c r="O52" s="48">
        <v>1450</v>
      </c>
      <c r="P52" s="54"/>
      <c r="Q52" s="46"/>
      <c r="R52" s="47"/>
      <c r="S52" s="19"/>
      <c r="T52" s="48"/>
      <c r="U52" s="50"/>
      <c r="V52" s="46"/>
      <c r="W52" s="47"/>
      <c r="X52" s="19"/>
      <c r="Y52" s="48"/>
      <c r="Z52" s="50"/>
      <c r="AA52" s="46"/>
      <c r="AB52" s="47"/>
      <c r="AC52" s="19"/>
      <c r="AD52" s="48"/>
      <c r="AE52" s="50"/>
    </row>
    <row r="53" spans="2:31" ht="18.75">
      <c r="B53" s="62" t="s">
        <v>95</v>
      </c>
      <c r="C53" s="63"/>
      <c r="D53" s="63"/>
      <c r="E53" s="61"/>
      <c r="F53" s="65"/>
      <c r="G53" s="62"/>
      <c r="H53" s="63"/>
      <c r="I53" s="63"/>
      <c r="J53" s="61"/>
      <c r="K53" s="57"/>
      <c r="L53" s="62" t="s">
        <v>96</v>
      </c>
      <c r="M53" s="63"/>
      <c r="N53" s="63"/>
      <c r="O53" s="61"/>
      <c r="P53" s="65"/>
      <c r="Q53" s="62"/>
      <c r="R53" s="63"/>
      <c r="S53" s="63"/>
      <c r="T53" s="61"/>
      <c r="U53" s="57"/>
      <c r="V53" s="62"/>
      <c r="W53" s="63"/>
      <c r="X53" s="63"/>
      <c r="Y53" s="61"/>
      <c r="Z53" s="57"/>
      <c r="AA53" s="62"/>
      <c r="AB53" s="63"/>
      <c r="AC53" s="63"/>
      <c r="AD53" s="61"/>
      <c r="AE53" s="57"/>
    </row>
    <row r="54" spans="2:31" ht="17.25">
      <c r="B54" s="46">
        <v>1011</v>
      </c>
      <c r="C54" s="47"/>
      <c r="D54" s="19" t="s">
        <v>31</v>
      </c>
      <c r="E54" s="48">
        <v>2350</v>
      </c>
      <c r="F54" s="54"/>
      <c r="G54" s="46"/>
      <c r="H54" s="47"/>
      <c r="I54" s="19"/>
      <c r="J54" s="48"/>
      <c r="K54" s="50"/>
      <c r="L54" s="46">
        <v>3014</v>
      </c>
      <c r="M54" s="47"/>
      <c r="N54" s="19" t="s">
        <v>36</v>
      </c>
      <c r="O54" s="48">
        <v>3300</v>
      </c>
      <c r="P54" s="54"/>
      <c r="Q54" s="46"/>
      <c r="R54" s="47"/>
      <c r="S54" s="19"/>
      <c r="T54" s="48"/>
      <c r="U54" s="50"/>
      <c r="V54" s="46"/>
      <c r="W54" s="47"/>
      <c r="X54" s="19"/>
      <c r="Y54" s="48"/>
      <c r="Z54" s="50"/>
      <c r="AA54" s="46"/>
      <c r="AB54" s="47"/>
      <c r="AC54" s="19"/>
      <c r="AD54" s="48"/>
      <c r="AE54" s="50"/>
    </row>
    <row r="55" spans="2:31" ht="18.75">
      <c r="B55" s="62" t="s">
        <v>97</v>
      </c>
      <c r="C55" s="63"/>
      <c r="D55" s="63"/>
      <c r="E55" s="61"/>
      <c r="F55" s="65"/>
      <c r="G55" s="62"/>
      <c r="H55" s="63"/>
      <c r="I55" s="63"/>
      <c r="J55" s="61"/>
      <c r="K55" s="57"/>
      <c r="L55" s="62" t="s">
        <v>98</v>
      </c>
      <c r="M55" s="63"/>
      <c r="N55" s="63"/>
      <c r="O55" s="61"/>
      <c r="P55" s="65"/>
      <c r="Q55" s="62"/>
      <c r="R55" s="63"/>
      <c r="S55" s="63"/>
      <c r="T55" s="61"/>
      <c r="U55" s="57"/>
      <c r="V55" s="62"/>
      <c r="W55" s="63"/>
      <c r="X55" s="63"/>
      <c r="Y55" s="61"/>
      <c r="Z55" s="57"/>
      <c r="AA55" s="62"/>
      <c r="AB55" s="63"/>
      <c r="AC55" s="63"/>
      <c r="AD55" s="61"/>
      <c r="AE55" s="57"/>
    </row>
    <row r="56" spans="2:31" ht="17.25">
      <c r="B56" s="46">
        <v>1012</v>
      </c>
      <c r="C56" s="47"/>
      <c r="D56" s="19" t="s">
        <v>31</v>
      </c>
      <c r="E56" s="48">
        <v>3050</v>
      </c>
      <c r="F56" s="54"/>
      <c r="G56" s="46"/>
      <c r="H56" s="47"/>
      <c r="I56" s="19"/>
      <c r="J56" s="48"/>
      <c r="K56" s="50"/>
      <c r="L56" s="46"/>
      <c r="M56" s="47"/>
      <c r="N56" s="19"/>
      <c r="O56" s="48"/>
      <c r="P56" s="50"/>
      <c r="Q56" s="46"/>
      <c r="R56" s="47"/>
      <c r="S56" s="19"/>
      <c r="T56" s="48"/>
      <c r="U56" s="50"/>
      <c r="V56" s="46"/>
      <c r="W56" s="47"/>
      <c r="X56" s="19"/>
      <c r="Y56" s="48"/>
      <c r="Z56" s="50"/>
      <c r="AA56" s="46"/>
      <c r="AB56" s="47"/>
      <c r="AC56" s="19"/>
      <c r="AD56" s="48"/>
      <c r="AE56" s="50"/>
    </row>
    <row r="57" spans="2:31" ht="18.75">
      <c r="B57" s="62" t="s">
        <v>99</v>
      </c>
      <c r="C57" s="63"/>
      <c r="D57" s="63"/>
      <c r="E57" s="61"/>
      <c r="F57" s="65"/>
      <c r="G57" s="62"/>
      <c r="H57" s="63"/>
      <c r="I57" s="63"/>
      <c r="J57" s="61"/>
      <c r="K57" s="57"/>
      <c r="L57" s="62"/>
      <c r="M57" s="63"/>
      <c r="N57" s="63"/>
      <c r="O57" s="61"/>
      <c r="P57" s="57"/>
      <c r="Q57" s="62"/>
      <c r="R57" s="63"/>
      <c r="S57" s="63"/>
      <c r="T57" s="61"/>
      <c r="U57" s="57"/>
      <c r="V57" s="62"/>
      <c r="W57" s="63"/>
      <c r="X57" s="63"/>
      <c r="Y57" s="61"/>
      <c r="Z57" s="57"/>
      <c r="AA57" s="62"/>
      <c r="AB57" s="63"/>
      <c r="AC57" s="63"/>
      <c r="AD57" s="61"/>
      <c r="AE57" s="57"/>
    </row>
    <row r="58" spans="2:31" ht="17.25">
      <c r="B58" s="46">
        <v>1013</v>
      </c>
      <c r="C58" s="47"/>
      <c r="D58" s="19" t="s">
        <v>31</v>
      </c>
      <c r="E58" s="48">
        <v>3350</v>
      </c>
      <c r="F58" s="54"/>
      <c r="G58" s="46"/>
      <c r="H58" s="47"/>
      <c r="I58" s="19"/>
      <c r="J58" s="48"/>
      <c r="K58" s="50"/>
      <c r="L58" s="46"/>
      <c r="M58" s="47"/>
      <c r="N58" s="19"/>
      <c r="O58" s="48"/>
      <c r="P58" s="50"/>
      <c r="Q58" s="46"/>
      <c r="R58" s="47"/>
      <c r="S58" s="19"/>
      <c r="T58" s="48"/>
      <c r="U58" s="50"/>
      <c r="V58" s="46"/>
      <c r="W58" s="47"/>
      <c r="X58" s="19"/>
      <c r="Y58" s="48"/>
      <c r="Z58" s="50"/>
      <c r="AA58" s="46"/>
      <c r="AB58" s="47"/>
      <c r="AC58" s="19"/>
      <c r="AD58" s="48"/>
      <c r="AE58" s="50"/>
    </row>
    <row r="59" spans="2:31" ht="18.75">
      <c r="B59" s="62" t="s">
        <v>100</v>
      </c>
      <c r="C59" s="63"/>
      <c r="D59" s="63"/>
      <c r="E59" s="61"/>
      <c r="F59" s="65"/>
      <c r="G59" s="62"/>
      <c r="H59" s="63"/>
      <c r="I59" s="63"/>
      <c r="J59" s="61"/>
      <c r="K59" s="57"/>
      <c r="L59" s="62"/>
      <c r="M59" s="63"/>
      <c r="N59" s="63"/>
      <c r="O59" s="61"/>
      <c r="P59" s="57"/>
      <c r="Q59" s="62"/>
      <c r="R59" s="63"/>
      <c r="S59" s="63"/>
      <c r="T59" s="61"/>
      <c r="U59" s="57"/>
      <c r="V59" s="62"/>
      <c r="W59" s="63"/>
      <c r="X59" s="63"/>
      <c r="Y59" s="61"/>
      <c r="Z59" s="57"/>
      <c r="AA59" s="62"/>
      <c r="AB59" s="63"/>
      <c r="AC59" s="63"/>
      <c r="AD59" s="61"/>
      <c r="AE59" s="57"/>
    </row>
    <row r="60" spans="2:31" ht="17.25">
      <c r="B60" s="46">
        <v>7001</v>
      </c>
      <c r="C60" s="47"/>
      <c r="D60" s="19" t="s">
        <v>101</v>
      </c>
      <c r="E60" s="48">
        <v>7900</v>
      </c>
      <c r="F60" s="54"/>
      <c r="G60" s="46"/>
      <c r="H60" s="47"/>
      <c r="I60" s="19"/>
      <c r="J60" s="48"/>
      <c r="K60" s="50"/>
      <c r="L60" s="46"/>
      <c r="M60" s="47"/>
      <c r="N60" s="19"/>
      <c r="O60" s="48"/>
      <c r="P60" s="50"/>
      <c r="Q60" s="46"/>
      <c r="R60" s="47"/>
      <c r="S60" s="19"/>
      <c r="T60" s="48"/>
      <c r="U60" s="50"/>
      <c r="V60" s="46"/>
      <c r="W60" s="47"/>
      <c r="X60" s="19"/>
      <c r="Y60" s="48"/>
      <c r="Z60" s="50"/>
      <c r="AA60" s="46"/>
      <c r="AB60" s="47"/>
      <c r="AC60" s="19"/>
      <c r="AD60" s="48"/>
      <c r="AE60" s="50"/>
    </row>
    <row r="61" spans="2:31" ht="18.75">
      <c r="B61" s="62" t="s">
        <v>102</v>
      </c>
      <c r="C61" s="63"/>
      <c r="D61" s="63"/>
      <c r="E61" s="61"/>
      <c r="F61" s="65"/>
      <c r="G61" s="62"/>
      <c r="H61" s="63"/>
      <c r="I61" s="63"/>
      <c r="J61" s="61"/>
      <c r="K61" s="57"/>
      <c r="L61" s="62"/>
      <c r="M61" s="63"/>
      <c r="N61" s="63"/>
      <c r="O61" s="61"/>
      <c r="P61" s="57"/>
      <c r="Q61" s="62"/>
      <c r="R61" s="63"/>
      <c r="S61" s="63"/>
      <c r="T61" s="61"/>
      <c r="U61" s="57"/>
      <c r="V61" s="62"/>
      <c r="W61" s="63"/>
      <c r="X61" s="63"/>
      <c r="Y61" s="61"/>
      <c r="Z61" s="57"/>
      <c r="AA61" s="62"/>
      <c r="AB61" s="63"/>
      <c r="AC61" s="63"/>
      <c r="AD61" s="61"/>
      <c r="AE61" s="57"/>
    </row>
    <row r="62" spans="2:31" ht="17.25">
      <c r="B62" s="46">
        <v>7003</v>
      </c>
      <c r="C62" s="47"/>
      <c r="D62" s="19" t="s">
        <v>101</v>
      </c>
      <c r="E62" s="48">
        <v>2700</v>
      </c>
      <c r="F62" s="54"/>
      <c r="G62" s="46"/>
      <c r="H62" s="47"/>
      <c r="I62" s="19"/>
      <c r="J62" s="48"/>
      <c r="K62" s="50"/>
      <c r="L62" s="46"/>
      <c r="M62" s="47"/>
      <c r="N62" s="19"/>
      <c r="O62" s="48"/>
      <c r="P62" s="50"/>
      <c r="Q62" s="46"/>
      <c r="R62" s="47"/>
      <c r="S62" s="19"/>
      <c r="T62" s="48"/>
      <c r="U62" s="50"/>
      <c r="V62" s="46"/>
      <c r="W62" s="47"/>
      <c r="X62" s="19"/>
      <c r="Y62" s="48"/>
      <c r="Z62" s="50"/>
      <c r="AA62" s="46"/>
      <c r="AB62" s="47"/>
      <c r="AC62" s="19"/>
      <c r="AD62" s="48"/>
      <c r="AE62" s="50"/>
    </row>
    <row r="63" spans="2:31" ht="19.5" thickBot="1">
      <c r="B63" s="52" t="s">
        <v>103</v>
      </c>
      <c r="C63" s="53"/>
      <c r="D63" s="53"/>
      <c r="E63" s="49"/>
      <c r="F63" s="55"/>
      <c r="G63" s="52"/>
      <c r="H63" s="53"/>
      <c r="I63" s="53"/>
      <c r="J63" s="49"/>
      <c r="K63" s="51"/>
      <c r="L63" s="52"/>
      <c r="M63" s="53"/>
      <c r="N63" s="53"/>
      <c r="O63" s="49"/>
      <c r="P63" s="51"/>
      <c r="Q63" s="52"/>
      <c r="R63" s="53"/>
      <c r="S63" s="53"/>
      <c r="T63" s="49"/>
      <c r="U63" s="51"/>
      <c r="V63" s="52"/>
      <c r="W63" s="53"/>
      <c r="X63" s="53"/>
      <c r="Y63" s="49"/>
      <c r="Z63" s="51"/>
      <c r="AA63" s="52"/>
      <c r="AB63" s="53"/>
      <c r="AC63" s="53"/>
      <c r="AD63" s="49"/>
      <c r="AE63" s="51"/>
    </row>
    <row r="64" spans="2:31" ht="19.5" thickBot="1">
      <c r="B64" s="44" t="s">
        <v>62</v>
      </c>
      <c r="C64" s="45"/>
      <c r="D64" s="45"/>
      <c r="E64" s="23">
        <f>SUM(E36:E63)</f>
        <v>35900</v>
      </c>
      <c r="F64" s="24">
        <f>SUM(F36:F63)</f>
        <v>0</v>
      </c>
      <c r="G64" s="44" t="s">
        <v>62</v>
      </c>
      <c r="H64" s="45"/>
      <c r="I64" s="45"/>
      <c r="J64" s="23">
        <f>SUM(J36:J63)</f>
        <v>23750</v>
      </c>
      <c r="K64" s="24">
        <f>SUM(K36:K63)</f>
        <v>0</v>
      </c>
      <c r="L64" s="44" t="s">
        <v>62</v>
      </c>
      <c r="M64" s="45"/>
      <c r="N64" s="45"/>
      <c r="O64" s="23">
        <f>SUM(O36:O63)</f>
        <v>26700</v>
      </c>
      <c r="P64" s="24">
        <f>SUM(P36:P63)</f>
        <v>0</v>
      </c>
      <c r="Q64" s="44" t="s">
        <v>62</v>
      </c>
      <c r="R64" s="45"/>
      <c r="S64" s="45"/>
      <c r="T64" s="23">
        <f>SUM(T36:T63)</f>
        <v>0</v>
      </c>
      <c r="U64" s="24">
        <f>SUM(U36:U63)</f>
        <v>0</v>
      </c>
      <c r="V64" s="44" t="s">
        <v>62</v>
      </c>
      <c r="W64" s="45"/>
      <c r="X64" s="45"/>
      <c r="Y64" s="23">
        <f>SUM(Y36:Y63)</f>
        <v>350</v>
      </c>
      <c r="Z64" s="24">
        <f>SUM(Z36:Z63)</f>
        <v>0</v>
      </c>
      <c r="AA64" s="44" t="s">
        <v>62</v>
      </c>
      <c r="AB64" s="45"/>
      <c r="AC64" s="45"/>
      <c r="AD64" s="23">
        <f>SUM(AD36:AD63)</f>
        <v>0</v>
      </c>
      <c r="AE64" s="24">
        <f>SUM(AE36:AE63)</f>
        <v>0</v>
      </c>
    </row>
    <row r="67" spans="2:31" ht="24.75" thickBot="1">
      <c r="B67" s="13" t="s">
        <v>104</v>
      </c>
      <c r="J67" s="67">
        <f>+E77+J77+O77+T77+Y77+AD77</f>
        <v>14800</v>
      </c>
      <c r="K67" s="68"/>
      <c r="L67" s="14" t="s">
        <v>15</v>
      </c>
      <c r="M67" s="14"/>
      <c r="N67" s="67">
        <f>+F77+K77+P77+U77+Z77+AE77</f>
        <v>0</v>
      </c>
      <c r="O67" s="68"/>
      <c r="P67" s="14" t="s">
        <v>16</v>
      </c>
    </row>
    <row r="68" spans="2:31" ht="18" thickBot="1">
      <c r="B68" s="44" t="s">
        <v>18</v>
      </c>
      <c r="C68" s="66"/>
      <c r="D68" s="66"/>
      <c r="E68" s="66"/>
      <c r="F68" s="16" t="s">
        <v>19</v>
      </c>
      <c r="G68" s="44" t="s">
        <v>20</v>
      </c>
      <c r="H68" s="66"/>
      <c r="I68" s="66"/>
      <c r="J68" s="66"/>
      <c r="K68" s="16" t="s">
        <v>19</v>
      </c>
      <c r="L68" s="44" t="s">
        <v>21</v>
      </c>
      <c r="M68" s="66"/>
      <c r="N68" s="66"/>
      <c r="O68" s="66"/>
      <c r="P68" s="16" t="s">
        <v>19</v>
      </c>
      <c r="Q68" s="44" t="s">
        <v>22</v>
      </c>
      <c r="R68" s="66"/>
      <c r="S68" s="66"/>
      <c r="T68" s="66"/>
      <c r="U68" s="16" t="s">
        <v>19</v>
      </c>
      <c r="V68" s="44" t="s">
        <v>23</v>
      </c>
      <c r="W68" s="66"/>
      <c r="X68" s="66"/>
      <c r="Y68" s="66"/>
      <c r="Z68" s="16" t="s">
        <v>19</v>
      </c>
      <c r="AA68" s="44" t="s">
        <v>24</v>
      </c>
      <c r="AB68" s="66"/>
      <c r="AC68" s="66"/>
      <c r="AD68" s="66"/>
      <c r="AE68" s="17" t="s">
        <v>19</v>
      </c>
    </row>
    <row r="69" spans="2:31" ht="17.25">
      <c r="B69" s="58">
        <v>7001</v>
      </c>
      <c r="C69" s="59"/>
      <c r="D69" s="18" t="s">
        <v>101</v>
      </c>
      <c r="E69" s="60">
        <v>7000</v>
      </c>
      <c r="F69" s="64"/>
      <c r="G69" s="58"/>
      <c r="H69" s="59"/>
      <c r="I69" s="18"/>
      <c r="J69" s="60"/>
      <c r="K69" s="56"/>
      <c r="L69" s="58"/>
      <c r="M69" s="59"/>
      <c r="N69" s="18"/>
      <c r="O69" s="60"/>
      <c r="P69" s="56"/>
      <c r="Q69" s="58"/>
      <c r="R69" s="59"/>
      <c r="S69" s="18"/>
      <c r="T69" s="60"/>
      <c r="U69" s="56"/>
      <c r="V69" s="58">
        <v>6001</v>
      </c>
      <c r="W69" s="59"/>
      <c r="X69" s="18" t="s">
        <v>68</v>
      </c>
      <c r="Y69" s="60">
        <v>800</v>
      </c>
      <c r="Z69" s="64"/>
      <c r="AA69" s="58"/>
      <c r="AB69" s="59"/>
      <c r="AC69" s="18"/>
      <c r="AD69" s="60"/>
      <c r="AE69" s="56"/>
    </row>
    <row r="70" spans="2:31" ht="18.75">
      <c r="B70" s="62" t="s">
        <v>105</v>
      </c>
      <c r="C70" s="63"/>
      <c r="D70" s="63"/>
      <c r="E70" s="61"/>
      <c r="F70" s="65"/>
      <c r="G70" s="62"/>
      <c r="H70" s="63"/>
      <c r="I70" s="63"/>
      <c r="J70" s="61"/>
      <c r="K70" s="57"/>
      <c r="L70" s="62"/>
      <c r="M70" s="63"/>
      <c r="N70" s="63"/>
      <c r="O70" s="61"/>
      <c r="P70" s="57"/>
      <c r="Q70" s="62"/>
      <c r="R70" s="63"/>
      <c r="S70" s="63"/>
      <c r="T70" s="61"/>
      <c r="U70" s="57"/>
      <c r="V70" s="62" t="s">
        <v>106</v>
      </c>
      <c r="W70" s="63"/>
      <c r="X70" s="63"/>
      <c r="Y70" s="61"/>
      <c r="Z70" s="65"/>
      <c r="AA70" s="62"/>
      <c r="AB70" s="63"/>
      <c r="AC70" s="63"/>
      <c r="AD70" s="61"/>
      <c r="AE70" s="57"/>
    </row>
    <row r="71" spans="2:31" ht="17.25">
      <c r="B71" s="46">
        <v>7002</v>
      </c>
      <c r="C71" s="47"/>
      <c r="D71" s="19" t="s">
        <v>101</v>
      </c>
      <c r="E71" s="48">
        <v>2100</v>
      </c>
      <c r="F71" s="54"/>
      <c r="G71" s="46"/>
      <c r="H71" s="47"/>
      <c r="I71" s="19"/>
      <c r="J71" s="48"/>
      <c r="K71" s="50"/>
      <c r="L71" s="46"/>
      <c r="M71" s="47"/>
      <c r="N71" s="19"/>
      <c r="O71" s="48"/>
      <c r="P71" s="50"/>
      <c r="Q71" s="46"/>
      <c r="R71" s="47"/>
      <c r="S71" s="19"/>
      <c r="T71" s="48"/>
      <c r="U71" s="50"/>
      <c r="V71" s="46">
        <v>6002</v>
      </c>
      <c r="W71" s="47"/>
      <c r="X71" s="19" t="s">
        <v>68</v>
      </c>
      <c r="Y71" s="48">
        <v>250</v>
      </c>
      <c r="Z71" s="54"/>
      <c r="AA71" s="46"/>
      <c r="AB71" s="47"/>
      <c r="AC71" s="19"/>
      <c r="AD71" s="48"/>
      <c r="AE71" s="50"/>
    </row>
    <row r="72" spans="2:31" ht="18.75">
      <c r="B72" s="62" t="s">
        <v>107</v>
      </c>
      <c r="C72" s="63"/>
      <c r="D72" s="63"/>
      <c r="E72" s="61"/>
      <c r="F72" s="65"/>
      <c r="G72" s="62"/>
      <c r="H72" s="63"/>
      <c r="I72" s="63"/>
      <c r="J72" s="61"/>
      <c r="K72" s="57"/>
      <c r="L72" s="62"/>
      <c r="M72" s="63"/>
      <c r="N72" s="63"/>
      <c r="O72" s="61"/>
      <c r="P72" s="57"/>
      <c r="Q72" s="62"/>
      <c r="R72" s="63"/>
      <c r="S72" s="63"/>
      <c r="T72" s="61"/>
      <c r="U72" s="57"/>
      <c r="V72" s="62" t="s">
        <v>108</v>
      </c>
      <c r="W72" s="63"/>
      <c r="X72" s="63"/>
      <c r="Y72" s="61"/>
      <c r="Z72" s="65"/>
      <c r="AA72" s="62"/>
      <c r="AB72" s="63"/>
      <c r="AC72" s="63"/>
      <c r="AD72" s="61"/>
      <c r="AE72" s="57"/>
    </row>
    <row r="73" spans="2:31" ht="17.25">
      <c r="B73" s="46">
        <v>7003</v>
      </c>
      <c r="C73" s="47"/>
      <c r="D73" s="19" t="s">
        <v>101</v>
      </c>
      <c r="E73" s="48">
        <v>2300</v>
      </c>
      <c r="F73" s="54"/>
      <c r="G73" s="46"/>
      <c r="H73" s="47"/>
      <c r="I73" s="19"/>
      <c r="J73" s="48"/>
      <c r="K73" s="50"/>
      <c r="L73" s="46"/>
      <c r="M73" s="47"/>
      <c r="N73" s="19"/>
      <c r="O73" s="48"/>
      <c r="P73" s="50"/>
      <c r="Q73" s="46"/>
      <c r="R73" s="47"/>
      <c r="S73" s="19"/>
      <c r="T73" s="48"/>
      <c r="U73" s="50"/>
      <c r="V73" s="46"/>
      <c r="W73" s="47"/>
      <c r="X73" s="19"/>
      <c r="Y73" s="48"/>
      <c r="Z73" s="50"/>
      <c r="AA73" s="46"/>
      <c r="AB73" s="47"/>
      <c r="AC73" s="19"/>
      <c r="AD73" s="48"/>
      <c r="AE73" s="50"/>
    </row>
    <row r="74" spans="2:31" ht="18.75">
      <c r="B74" s="62" t="s">
        <v>109</v>
      </c>
      <c r="C74" s="63"/>
      <c r="D74" s="63"/>
      <c r="E74" s="61"/>
      <c r="F74" s="65"/>
      <c r="G74" s="62"/>
      <c r="H74" s="63"/>
      <c r="I74" s="63"/>
      <c r="J74" s="61"/>
      <c r="K74" s="57"/>
      <c r="L74" s="62"/>
      <c r="M74" s="63"/>
      <c r="N74" s="63"/>
      <c r="O74" s="61"/>
      <c r="P74" s="57"/>
      <c r="Q74" s="62"/>
      <c r="R74" s="63"/>
      <c r="S74" s="63"/>
      <c r="T74" s="61"/>
      <c r="U74" s="57"/>
      <c r="V74" s="62"/>
      <c r="W74" s="63"/>
      <c r="X74" s="63"/>
      <c r="Y74" s="61"/>
      <c r="Z74" s="57"/>
      <c r="AA74" s="62"/>
      <c r="AB74" s="63"/>
      <c r="AC74" s="63"/>
      <c r="AD74" s="61"/>
      <c r="AE74" s="57"/>
    </row>
    <row r="75" spans="2:31" ht="17.25">
      <c r="B75" s="46">
        <v>7004</v>
      </c>
      <c r="C75" s="47"/>
      <c r="D75" s="19" t="s">
        <v>101</v>
      </c>
      <c r="E75" s="48">
        <v>2350</v>
      </c>
      <c r="F75" s="54"/>
      <c r="G75" s="46"/>
      <c r="H75" s="47"/>
      <c r="I75" s="19"/>
      <c r="J75" s="48"/>
      <c r="K75" s="50"/>
      <c r="L75" s="46"/>
      <c r="M75" s="47"/>
      <c r="N75" s="19"/>
      <c r="O75" s="48"/>
      <c r="P75" s="50"/>
      <c r="Q75" s="46"/>
      <c r="R75" s="47"/>
      <c r="S75" s="19"/>
      <c r="T75" s="48"/>
      <c r="U75" s="50"/>
      <c r="V75" s="46"/>
      <c r="W75" s="47"/>
      <c r="X75" s="19"/>
      <c r="Y75" s="48"/>
      <c r="Z75" s="50"/>
      <c r="AA75" s="46"/>
      <c r="AB75" s="47"/>
      <c r="AC75" s="19"/>
      <c r="AD75" s="48"/>
      <c r="AE75" s="50"/>
    </row>
    <row r="76" spans="2:31" ht="19.5" thickBot="1">
      <c r="B76" s="52" t="s">
        <v>110</v>
      </c>
      <c r="C76" s="53"/>
      <c r="D76" s="53"/>
      <c r="E76" s="49"/>
      <c r="F76" s="55"/>
      <c r="G76" s="52"/>
      <c r="H76" s="53"/>
      <c r="I76" s="53"/>
      <c r="J76" s="49"/>
      <c r="K76" s="51"/>
      <c r="L76" s="52"/>
      <c r="M76" s="53"/>
      <c r="N76" s="53"/>
      <c r="O76" s="49"/>
      <c r="P76" s="51"/>
      <c r="Q76" s="52"/>
      <c r="R76" s="53"/>
      <c r="S76" s="53"/>
      <c r="T76" s="49"/>
      <c r="U76" s="51"/>
      <c r="V76" s="52"/>
      <c r="W76" s="53"/>
      <c r="X76" s="53"/>
      <c r="Y76" s="49"/>
      <c r="Z76" s="51"/>
      <c r="AA76" s="52"/>
      <c r="AB76" s="53"/>
      <c r="AC76" s="53"/>
      <c r="AD76" s="49"/>
      <c r="AE76" s="51"/>
    </row>
    <row r="77" spans="2:31" ht="19.5" thickBot="1">
      <c r="B77" s="44" t="s">
        <v>62</v>
      </c>
      <c r="C77" s="45"/>
      <c r="D77" s="45"/>
      <c r="E77" s="23">
        <f>SUM(E69:E76)</f>
        <v>13750</v>
      </c>
      <c r="F77" s="24">
        <f>SUM(F69:F76)</f>
        <v>0</v>
      </c>
      <c r="G77" s="44" t="s">
        <v>62</v>
      </c>
      <c r="H77" s="45"/>
      <c r="I77" s="45"/>
      <c r="J77" s="23">
        <f>SUM(J69:J76)</f>
        <v>0</v>
      </c>
      <c r="K77" s="24">
        <f>SUM(K69:K76)</f>
        <v>0</v>
      </c>
      <c r="L77" s="44" t="s">
        <v>62</v>
      </c>
      <c r="M77" s="45"/>
      <c r="N77" s="45"/>
      <c r="O77" s="23">
        <f>SUM(O69:O76)</f>
        <v>0</v>
      </c>
      <c r="P77" s="24">
        <f>SUM(P69:P76)</f>
        <v>0</v>
      </c>
      <c r="Q77" s="44" t="s">
        <v>62</v>
      </c>
      <c r="R77" s="45"/>
      <c r="S77" s="45"/>
      <c r="T77" s="23">
        <f>SUM(T69:T76)</f>
        <v>0</v>
      </c>
      <c r="U77" s="24">
        <f>SUM(U69:U76)</f>
        <v>0</v>
      </c>
      <c r="V77" s="44" t="s">
        <v>62</v>
      </c>
      <c r="W77" s="45"/>
      <c r="X77" s="45"/>
      <c r="Y77" s="23">
        <f>SUM(Y69:Y76)</f>
        <v>1050</v>
      </c>
      <c r="Z77" s="24">
        <f>SUM(Z69:Z76)</f>
        <v>0</v>
      </c>
      <c r="AA77" s="44" t="s">
        <v>62</v>
      </c>
      <c r="AB77" s="45"/>
      <c r="AC77" s="45"/>
      <c r="AD77" s="23">
        <f>SUM(AD69:AD76)</f>
        <v>0</v>
      </c>
      <c r="AE77" s="24">
        <f>SUM(AE69:AE76)</f>
        <v>0</v>
      </c>
    </row>
    <row r="80" spans="2:31" ht="24.75" thickBot="1">
      <c r="B80" s="13" t="s">
        <v>111</v>
      </c>
      <c r="J80" s="67">
        <f>+E86+J86+O86+T86+Y86+AD86</f>
        <v>13850</v>
      </c>
      <c r="K80" s="68"/>
      <c r="L80" s="14" t="s">
        <v>15</v>
      </c>
      <c r="M80" s="14"/>
      <c r="N80" s="67">
        <f>+F86+K86+P86+U86+Z86+AE86</f>
        <v>0</v>
      </c>
      <c r="O80" s="68"/>
      <c r="P80" s="14" t="s">
        <v>16</v>
      </c>
      <c r="W80" s="15" t="s">
        <v>112</v>
      </c>
    </row>
    <row r="81" spans="2:31" ht="18" thickBot="1">
      <c r="B81" s="44" t="s">
        <v>18</v>
      </c>
      <c r="C81" s="66"/>
      <c r="D81" s="66"/>
      <c r="E81" s="66"/>
      <c r="F81" s="16" t="s">
        <v>19</v>
      </c>
      <c r="G81" s="44" t="s">
        <v>20</v>
      </c>
      <c r="H81" s="66"/>
      <c r="I81" s="66"/>
      <c r="J81" s="66"/>
      <c r="K81" s="16" t="s">
        <v>19</v>
      </c>
      <c r="L81" s="44" t="s">
        <v>21</v>
      </c>
      <c r="M81" s="66"/>
      <c r="N81" s="66"/>
      <c r="O81" s="66"/>
      <c r="P81" s="16" t="s">
        <v>19</v>
      </c>
      <c r="Q81" s="44" t="s">
        <v>22</v>
      </c>
      <c r="R81" s="66"/>
      <c r="S81" s="66"/>
      <c r="T81" s="66"/>
      <c r="U81" s="16" t="s">
        <v>19</v>
      </c>
      <c r="V81" s="44" t="s">
        <v>23</v>
      </c>
      <c r="W81" s="66"/>
      <c r="X81" s="66"/>
      <c r="Y81" s="66"/>
      <c r="Z81" s="16" t="s">
        <v>19</v>
      </c>
      <c r="AA81" s="44" t="s">
        <v>24</v>
      </c>
      <c r="AB81" s="66"/>
      <c r="AC81" s="66"/>
      <c r="AD81" s="66"/>
      <c r="AE81" s="17" t="s">
        <v>19</v>
      </c>
    </row>
    <row r="82" spans="2:31" ht="17.25">
      <c r="B82" s="58">
        <v>1001</v>
      </c>
      <c r="C82" s="59"/>
      <c r="D82" s="18" t="s">
        <v>31</v>
      </c>
      <c r="E82" s="60">
        <v>5350</v>
      </c>
      <c r="F82" s="64"/>
      <c r="G82" s="58"/>
      <c r="H82" s="59"/>
      <c r="I82" s="18"/>
      <c r="J82" s="60"/>
      <c r="K82" s="56"/>
      <c r="L82" s="58">
        <v>3001</v>
      </c>
      <c r="M82" s="59"/>
      <c r="N82" s="18" t="s">
        <v>27</v>
      </c>
      <c r="O82" s="60">
        <v>5550</v>
      </c>
      <c r="P82" s="64"/>
      <c r="Q82" s="58"/>
      <c r="R82" s="59"/>
      <c r="S82" s="18"/>
      <c r="T82" s="60"/>
      <c r="U82" s="56"/>
      <c r="V82" s="58"/>
      <c r="W82" s="59"/>
      <c r="X82" s="18"/>
      <c r="Y82" s="60"/>
      <c r="Z82" s="56"/>
      <c r="AA82" s="58"/>
      <c r="AB82" s="59"/>
      <c r="AC82" s="18"/>
      <c r="AD82" s="60"/>
      <c r="AE82" s="56"/>
    </row>
    <row r="83" spans="2:31" ht="18.75">
      <c r="B83" s="62" t="s">
        <v>113</v>
      </c>
      <c r="C83" s="63"/>
      <c r="D83" s="63"/>
      <c r="E83" s="61"/>
      <c r="F83" s="65"/>
      <c r="G83" s="62"/>
      <c r="H83" s="63"/>
      <c r="I83" s="63"/>
      <c r="J83" s="61"/>
      <c r="K83" s="57"/>
      <c r="L83" s="62" t="s">
        <v>114</v>
      </c>
      <c r="M83" s="63"/>
      <c r="N83" s="63"/>
      <c r="O83" s="61"/>
      <c r="P83" s="65"/>
      <c r="Q83" s="62"/>
      <c r="R83" s="63"/>
      <c r="S83" s="63"/>
      <c r="T83" s="61"/>
      <c r="U83" s="57"/>
      <c r="V83" s="62"/>
      <c r="W83" s="63"/>
      <c r="X83" s="63"/>
      <c r="Y83" s="61"/>
      <c r="Z83" s="57"/>
      <c r="AA83" s="62"/>
      <c r="AB83" s="63"/>
      <c r="AC83" s="63"/>
      <c r="AD83" s="61"/>
      <c r="AE83" s="57"/>
    </row>
    <row r="84" spans="2:31" ht="17.25">
      <c r="B84" s="46">
        <v>7001</v>
      </c>
      <c r="C84" s="47"/>
      <c r="D84" s="19" t="s">
        <v>101</v>
      </c>
      <c r="E84" s="48">
        <v>2950</v>
      </c>
      <c r="F84" s="54"/>
      <c r="G84" s="46"/>
      <c r="H84" s="47"/>
      <c r="I84" s="19"/>
      <c r="J84" s="48"/>
      <c r="K84" s="50"/>
      <c r="L84" s="46"/>
      <c r="M84" s="47"/>
      <c r="N84" s="19"/>
      <c r="O84" s="48"/>
      <c r="P84" s="50"/>
      <c r="Q84" s="46"/>
      <c r="R84" s="47"/>
      <c r="S84" s="19"/>
      <c r="T84" s="48"/>
      <c r="U84" s="50"/>
      <c r="V84" s="46"/>
      <c r="W84" s="47"/>
      <c r="X84" s="19"/>
      <c r="Y84" s="48"/>
      <c r="Z84" s="50"/>
      <c r="AA84" s="46"/>
      <c r="AB84" s="47"/>
      <c r="AC84" s="19"/>
      <c r="AD84" s="48"/>
      <c r="AE84" s="50"/>
    </row>
    <row r="85" spans="2:31" ht="19.5" thickBot="1">
      <c r="B85" s="52" t="s">
        <v>115</v>
      </c>
      <c r="C85" s="53"/>
      <c r="D85" s="53"/>
      <c r="E85" s="49"/>
      <c r="F85" s="55"/>
      <c r="G85" s="52"/>
      <c r="H85" s="53"/>
      <c r="I85" s="53"/>
      <c r="J85" s="49"/>
      <c r="K85" s="51"/>
      <c r="L85" s="52"/>
      <c r="M85" s="53"/>
      <c r="N85" s="53"/>
      <c r="O85" s="49"/>
      <c r="P85" s="51"/>
      <c r="Q85" s="52"/>
      <c r="R85" s="53"/>
      <c r="S85" s="53"/>
      <c r="T85" s="49"/>
      <c r="U85" s="51"/>
      <c r="V85" s="52"/>
      <c r="W85" s="53"/>
      <c r="X85" s="53"/>
      <c r="Y85" s="49"/>
      <c r="Z85" s="51"/>
      <c r="AA85" s="52"/>
      <c r="AB85" s="53"/>
      <c r="AC85" s="53"/>
      <c r="AD85" s="49"/>
      <c r="AE85" s="51"/>
    </row>
    <row r="86" spans="2:31" ht="19.5" thickBot="1">
      <c r="B86" s="44" t="s">
        <v>62</v>
      </c>
      <c r="C86" s="45"/>
      <c r="D86" s="45"/>
      <c r="E86" s="23">
        <f>SUM(E82:E85)</f>
        <v>8300</v>
      </c>
      <c r="F86" s="24">
        <f>SUM(F82:F85)</f>
        <v>0</v>
      </c>
      <c r="G86" s="44" t="s">
        <v>62</v>
      </c>
      <c r="H86" s="45"/>
      <c r="I86" s="45"/>
      <c r="J86" s="23">
        <f>SUM(J82:J85)</f>
        <v>0</v>
      </c>
      <c r="K86" s="24">
        <f>SUM(K82:K85)</f>
        <v>0</v>
      </c>
      <c r="L86" s="44" t="s">
        <v>62</v>
      </c>
      <c r="M86" s="45"/>
      <c r="N86" s="45"/>
      <c r="O86" s="23">
        <f>SUM(O82:O85)</f>
        <v>5550</v>
      </c>
      <c r="P86" s="24">
        <f>SUM(P82:P85)</f>
        <v>0</v>
      </c>
      <c r="Q86" s="44" t="s">
        <v>62</v>
      </c>
      <c r="R86" s="45"/>
      <c r="S86" s="45"/>
      <c r="T86" s="23">
        <f>SUM(T82:T85)</f>
        <v>0</v>
      </c>
      <c r="U86" s="24">
        <f>SUM(U82:U85)</f>
        <v>0</v>
      </c>
      <c r="V86" s="44" t="s">
        <v>62</v>
      </c>
      <c r="W86" s="45"/>
      <c r="X86" s="45"/>
      <c r="Y86" s="23">
        <f>SUM(Y82:Y85)</f>
        <v>0</v>
      </c>
      <c r="Z86" s="24">
        <f>SUM(Z82:Z85)</f>
        <v>0</v>
      </c>
      <c r="AA86" s="44" t="s">
        <v>62</v>
      </c>
      <c r="AB86" s="45"/>
      <c r="AC86" s="45"/>
      <c r="AD86" s="23">
        <f>SUM(AD82:AD85)</f>
        <v>0</v>
      </c>
      <c r="AE86" s="24">
        <f>SUM(AE82:AE85)</f>
        <v>0</v>
      </c>
    </row>
    <row r="89" spans="2:31" ht="24.75" thickBot="1">
      <c r="B89" s="13" t="s">
        <v>116</v>
      </c>
      <c r="J89" s="67">
        <f>+E93+J93+O93+T93+Y93+AD93</f>
        <v>9050</v>
      </c>
      <c r="K89" s="68"/>
      <c r="L89" s="14" t="s">
        <v>15</v>
      </c>
      <c r="M89" s="14"/>
      <c r="N89" s="67">
        <f>+F93+K93+P93+U93+Z93+AE93</f>
        <v>0</v>
      </c>
      <c r="O89" s="68"/>
      <c r="P89" s="14" t="s">
        <v>16</v>
      </c>
    </row>
    <row r="90" spans="2:31" ht="18" thickBot="1">
      <c r="B90" s="44" t="s">
        <v>18</v>
      </c>
      <c r="C90" s="66"/>
      <c r="D90" s="66"/>
      <c r="E90" s="66"/>
      <c r="F90" s="16" t="s">
        <v>19</v>
      </c>
      <c r="G90" s="44" t="s">
        <v>20</v>
      </c>
      <c r="H90" s="66"/>
      <c r="I90" s="66"/>
      <c r="J90" s="66"/>
      <c r="K90" s="16" t="s">
        <v>19</v>
      </c>
      <c r="L90" s="44" t="s">
        <v>21</v>
      </c>
      <c r="M90" s="66"/>
      <c r="N90" s="66"/>
      <c r="O90" s="66"/>
      <c r="P90" s="16" t="s">
        <v>19</v>
      </c>
      <c r="Q90" s="44" t="s">
        <v>22</v>
      </c>
      <c r="R90" s="66"/>
      <c r="S90" s="66"/>
      <c r="T90" s="66"/>
      <c r="U90" s="16" t="s">
        <v>19</v>
      </c>
      <c r="V90" s="44" t="s">
        <v>23</v>
      </c>
      <c r="W90" s="66"/>
      <c r="X90" s="66"/>
      <c r="Y90" s="66"/>
      <c r="Z90" s="16" t="s">
        <v>19</v>
      </c>
      <c r="AA90" s="44" t="s">
        <v>24</v>
      </c>
      <c r="AB90" s="66"/>
      <c r="AC90" s="66"/>
      <c r="AD90" s="66"/>
      <c r="AE90" s="17" t="s">
        <v>19</v>
      </c>
    </row>
    <row r="91" spans="2:31" ht="17.25">
      <c r="B91" s="58">
        <v>1001</v>
      </c>
      <c r="C91" s="59"/>
      <c r="D91" s="18" t="s">
        <v>25</v>
      </c>
      <c r="E91" s="60">
        <v>2800</v>
      </c>
      <c r="F91" s="64"/>
      <c r="G91" s="58">
        <v>2001</v>
      </c>
      <c r="H91" s="59"/>
      <c r="I91" s="18" t="s">
        <v>67</v>
      </c>
      <c r="J91" s="60">
        <v>3000</v>
      </c>
      <c r="K91" s="64"/>
      <c r="L91" s="58">
        <v>3001</v>
      </c>
      <c r="M91" s="59"/>
      <c r="N91" s="18" t="s">
        <v>27</v>
      </c>
      <c r="O91" s="60">
        <v>3250</v>
      </c>
      <c r="P91" s="64"/>
      <c r="Q91" s="58"/>
      <c r="R91" s="59"/>
      <c r="S91" s="18"/>
      <c r="T91" s="60"/>
      <c r="U91" s="56"/>
      <c r="V91" s="58"/>
      <c r="W91" s="59"/>
      <c r="X91" s="18"/>
      <c r="Y91" s="60"/>
      <c r="Z91" s="56"/>
      <c r="AA91" s="58"/>
      <c r="AB91" s="59"/>
      <c r="AC91" s="18"/>
      <c r="AD91" s="60"/>
      <c r="AE91" s="56"/>
    </row>
    <row r="92" spans="2:31" ht="19.5" thickBot="1">
      <c r="B92" s="52" t="s">
        <v>117</v>
      </c>
      <c r="C92" s="53"/>
      <c r="D92" s="53"/>
      <c r="E92" s="49"/>
      <c r="F92" s="55"/>
      <c r="G92" s="52" t="s">
        <v>118</v>
      </c>
      <c r="H92" s="53"/>
      <c r="I92" s="53"/>
      <c r="J92" s="49"/>
      <c r="K92" s="55"/>
      <c r="L92" s="52" t="s">
        <v>119</v>
      </c>
      <c r="M92" s="53"/>
      <c r="N92" s="53"/>
      <c r="O92" s="49"/>
      <c r="P92" s="55"/>
      <c r="Q92" s="52"/>
      <c r="R92" s="53"/>
      <c r="S92" s="53"/>
      <c r="T92" s="49"/>
      <c r="U92" s="51"/>
      <c r="V92" s="52"/>
      <c r="W92" s="53"/>
      <c r="X92" s="53"/>
      <c r="Y92" s="49"/>
      <c r="Z92" s="51"/>
      <c r="AA92" s="52"/>
      <c r="AB92" s="53"/>
      <c r="AC92" s="53"/>
      <c r="AD92" s="49"/>
      <c r="AE92" s="51"/>
    </row>
    <row r="93" spans="2:31" ht="19.5" thickBot="1">
      <c r="B93" s="44" t="s">
        <v>62</v>
      </c>
      <c r="C93" s="45"/>
      <c r="D93" s="45"/>
      <c r="E93" s="23">
        <f>SUM(E91:E92)</f>
        <v>2800</v>
      </c>
      <c r="F93" s="24">
        <f>SUM(F91:F92)</f>
        <v>0</v>
      </c>
      <c r="G93" s="44" t="s">
        <v>62</v>
      </c>
      <c r="H93" s="45"/>
      <c r="I93" s="45"/>
      <c r="J93" s="23">
        <f>SUM(J91:J92)</f>
        <v>3000</v>
      </c>
      <c r="K93" s="24">
        <f>SUM(K91:K92)</f>
        <v>0</v>
      </c>
      <c r="L93" s="44" t="s">
        <v>62</v>
      </c>
      <c r="M93" s="45"/>
      <c r="N93" s="45"/>
      <c r="O93" s="23">
        <f>SUM(O91:O92)</f>
        <v>3250</v>
      </c>
      <c r="P93" s="24">
        <f>SUM(P91:P92)</f>
        <v>0</v>
      </c>
      <c r="Q93" s="44" t="s">
        <v>62</v>
      </c>
      <c r="R93" s="45"/>
      <c r="S93" s="45"/>
      <c r="T93" s="23">
        <f>SUM(T91:T92)</f>
        <v>0</v>
      </c>
      <c r="U93" s="24">
        <f>SUM(U91:U92)</f>
        <v>0</v>
      </c>
      <c r="V93" s="44" t="s">
        <v>62</v>
      </c>
      <c r="W93" s="45"/>
      <c r="X93" s="45"/>
      <c r="Y93" s="23">
        <f>SUM(Y91:Y92)</f>
        <v>0</v>
      </c>
      <c r="Z93" s="24">
        <f>SUM(Z91:Z92)</f>
        <v>0</v>
      </c>
      <c r="AA93" s="44" t="s">
        <v>62</v>
      </c>
      <c r="AB93" s="45"/>
      <c r="AC93" s="45"/>
      <c r="AD93" s="23">
        <f>SUM(AD91:AD92)</f>
        <v>0</v>
      </c>
      <c r="AE93" s="24">
        <f>SUM(AE91:AE92)</f>
        <v>0</v>
      </c>
    </row>
    <row r="96" spans="2:31" ht="24.75" thickBot="1">
      <c r="B96" s="13" t="s">
        <v>120</v>
      </c>
      <c r="J96" s="67">
        <f>+E100+J100+O100+T100+Y100+AD100</f>
        <v>3100</v>
      </c>
      <c r="K96" s="68"/>
      <c r="L96" s="14" t="s">
        <v>15</v>
      </c>
      <c r="M96" s="14"/>
      <c r="N96" s="67">
        <f>+F100+K100+P100+U100+Z100+AE100</f>
        <v>0</v>
      </c>
      <c r="O96" s="68"/>
      <c r="P96" s="14" t="s">
        <v>16</v>
      </c>
    </row>
    <row r="97" spans="2:31" ht="18" thickBot="1">
      <c r="B97" s="44" t="s">
        <v>18</v>
      </c>
      <c r="C97" s="66"/>
      <c r="D97" s="66"/>
      <c r="E97" s="66"/>
      <c r="F97" s="16" t="s">
        <v>19</v>
      </c>
      <c r="G97" s="44" t="s">
        <v>20</v>
      </c>
      <c r="H97" s="66"/>
      <c r="I97" s="66"/>
      <c r="J97" s="66"/>
      <c r="K97" s="16" t="s">
        <v>19</v>
      </c>
      <c r="L97" s="44" t="s">
        <v>21</v>
      </c>
      <c r="M97" s="66"/>
      <c r="N97" s="66"/>
      <c r="O97" s="66"/>
      <c r="P97" s="16" t="s">
        <v>19</v>
      </c>
      <c r="Q97" s="44" t="s">
        <v>22</v>
      </c>
      <c r="R97" s="66"/>
      <c r="S97" s="66"/>
      <c r="T97" s="66"/>
      <c r="U97" s="16" t="s">
        <v>19</v>
      </c>
      <c r="V97" s="44" t="s">
        <v>23</v>
      </c>
      <c r="W97" s="66"/>
      <c r="X97" s="66"/>
      <c r="Y97" s="66"/>
      <c r="Z97" s="16" t="s">
        <v>19</v>
      </c>
      <c r="AA97" s="44" t="s">
        <v>24</v>
      </c>
      <c r="AB97" s="66"/>
      <c r="AC97" s="66"/>
      <c r="AD97" s="66"/>
      <c r="AE97" s="17" t="s">
        <v>19</v>
      </c>
    </row>
    <row r="98" spans="2:31" ht="17.25">
      <c r="B98" s="58">
        <v>7001</v>
      </c>
      <c r="C98" s="59"/>
      <c r="D98" s="18" t="s">
        <v>101</v>
      </c>
      <c r="E98" s="60">
        <v>3100</v>
      </c>
      <c r="F98" s="64"/>
      <c r="G98" s="58"/>
      <c r="H98" s="59"/>
      <c r="I98" s="18"/>
      <c r="J98" s="60"/>
      <c r="K98" s="56"/>
      <c r="L98" s="58"/>
      <c r="M98" s="59"/>
      <c r="N98" s="18"/>
      <c r="O98" s="60"/>
      <c r="P98" s="56"/>
      <c r="Q98" s="58"/>
      <c r="R98" s="59"/>
      <c r="S98" s="18"/>
      <c r="T98" s="60"/>
      <c r="U98" s="56"/>
      <c r="V98" s="58"/>
      <c r="W98" s="59"/>
      <c r="X98" s="18"/>
      <c r="Y98" s="60"/>
      <c r="Z98" s="56"/>
      <c r="AA98" s="58"/>
      <c r="AB98" s="59"/>
      <c r="AC98" s="18"/>
      <c r="AD98" s="60"/>
      <c r="AE98" s="56"/>
    </row>
    <row r="99" spans="2:31" ht="19.5" thickBot="1">
      <c r="B99" s="52" t="s">
        <v>121</v>
      </c>
      <c r="C99" s="53"/>
      <c r="D99" s="53"/>
      <c r="E99" s="49"/>
      <c r="F99" s="55"/>
      <c r="G99" s="52"/>
      <c r="H99" s="53"/>
      <c r="I99" s="53"/>
      <c r="J99" s="49"/>
      <c r="K99" s="51"/>
      <c r="L99" s="52"/>
      <c r="M99" s="53"/>
      <c r="N99" s="53"/>
      <c r="O99" s="49"/>
      <c r="P99" s="51"/>
      <c r="Q99" s="52"/>
      <c r="R99" s="53"/>
      <c r="S99" s="53"/>
      <c r="T99" s="49"/>
      <c r="U99" s="51"/>
      <c r="V99" s="52"/>
      <c r="W99" s="53"/>
      <c r="X99" s="53"/>
      <c r="Y99" s="49"/>
      <c r="Z99" s="51"/>
      <c r="AA99" s="52"/>
      <c r="AB99" s="53"/>
      <c r="AC99" s="53"/>
      <c r="AD99" s="49"/>
      <c r="AE99" s="51"/>
    </row>
    <row r="100" spans="2:31" ht="19.5" thickBot="1">
      <c r="B100" s="44" t="s">
        <v>62</v>
      </c>
      <c r="C100" s="45"/>
      <c r="D100" s="45"/>
      <c r="E100" s="23">
        <f>SUM(E98:E99)</f>
        <v>3100</v>
      </c>
      <c r="F100" s="24">
        <f>SUM(F98:F99)</f>
        <v>0</v>
      </c>
      <c r="G100" s="44" t="s">
        <v>62</v>
      </c>
      <c r="H100" s="45"/>
      <c r="I100" s="45"/>
      <c r="J100" s="23">
        <f>SUM(J98:J99)</f>
        <v>0</v>
      </c>
      <c r="K100" s="24">
        <f>SUM(K98:K99)</f>
        <v>0</v>
      </c>
      <c r="L100" s="44" t="s">
        <v>62</v>
      </c>
      <c r="M100" s="45"/>
      <c r="N100" s="45"/>
      <c r="O100" s="23">
        <f>SUM(O98:O99)</f>
        <v>0</v>
      </c>
      <c r="P100" s="24">
        <f>SUM(P98:P99)</f>
        <v>0</v>
      </c>
      <c r="Q100" s="44" t="s">
        <v>62</v>
      </c>
      <c r="R100" s="45"/>
      <c r="S100" s="45"/>
      <c r="T100" s="23">
        <f>SUM(T98:T99)</f>
        <v>0</v>
      </c>
      <c r="U100" s="24">
        <f>SUM(U98:U99)</f>
        <v>0</v>
      </c>
      <c r="V100" s="44" t="s">
        <v>62</v>
      </c>
      <c r="W100" s="45"/>
      <c r="X100" s="45"/>
      <c r="Y100" s="23">
        <f>SUM(Y98:Y99)</f>
        <v>0</v>
      </c>
      <c r="Z100" s="24">
        <f>SUM(Z98:Z99)</f>
        <v>0</v>
      </c>
      <c r="AA100" s="44" t="s">
        <v>62</v>
      </c>
      <c r="AB100" s="45"/>
      <c r="AC100" s="45"/>
      <c r="AD100" s="23">
        <f>SUM(AD98:AD99)</f>
        <v>0</v>
      </c>
      <c r="AE100" s="24">
        <f>SUM(AE98:AE99)</f>
        <v>0</v>
      </c>
    </row>
    <row r="103" spans="2:31" ht="24.75" thickBot="1">
      <c r="B103" s="13" t="s">
        <v>122</v>
      </c>
      <c r="J103" s="67">
        <f>+E109+J109+O109+T109+Y109+AD109</f>
        <v>14200</v>
      </c>
      <c r="K103" s="68"/>
      <c r="L103" s="14" t="s">
        <v>15</v>
      </c>
      <c r="M103" s="14"/>
      <c r="N103" s="67">
        <f>+F109+K109+P109+U109+Z109+AE109</f>
        <v>0</v>
      </c>
      <c r="O103" s="68"/>
      <c r="P103" s="14" t="s">
        <v>16</v>
      </c>
      <c r="W103" s="15" t="s">
        <v>123</v>
      </c>
    </row>
    <row r="104" spans="2:31" ht="18" thickBot="1">
      <c r="B104" s="44" t="s">
        <v>18</v>
      </c>
      <c r="C104" s="66"/>
      <c r="D104" s="66"/>
      <c r="E104" s="66"/>
      <c r="F104" s="16" t="s">
        <v>19</v>
      </c>
      <c r="G104" s="44" t="s">
        <v>20</v>
      </c>
      <c r="H104" s="66"/>
      <c r="I104" s="66"/>
      <c r="J104" s="66"/>
      <c r="K104" s="16" t="s">
        <v>19</v>
      </c>
      <c r="L104" s="44" t="s">
        <v>21</v>
      </c>
      <c r="M104" s="66"/>
      <c r="N104" s="66"/>
      <c r="O104" s="66"/>
      <c r="P104" s="16" t="s">
        <v>19</v>
      </c>
      <c r="Q104" s="44" t="s">
        <v>22</v>
      </c>
      <c r="R104" s="66"/>
      <c r="S104" s="66"/>
      <c r="T104" s="66"/>
      <c r="U104" s="16" t="s">
        <v>19</v>
      </c>
      <c r="V104" s="44" t="s">
        <v>23</v>
      </c>
      <c r="W104" s="66"/>
      <c r="X104" s="66"/>
      <c r="Y104" s="66"/>
      <c r="Z104" s="16" t="s">
        <v>19</v>
      </c>
      <c r="AA104" s="44" t="s">
        <v>24</v>
      </c>
      <c r="AB104" s="66"/>
      <c r="AC104" s="66"/>
      <c r="AD104" s="66"/>
      <c r="AE104" s="17" t="s">
        <v>19</v>
      </c>
    </row>
    <row r="105" spans="2:31" ht="17.25">
      <c r="B105" s="58">
        <v>1001</v>
      </c>
      <c r="C105" s="59"/>
      <c r="D105" s="18" t="s">
        <v>124</v>
      </c>
      <c r="E105" s="60">
        <v>8200</v>
      </c>
      <c r="F105" s="64"/>
      <c r="G105" s="58"/>
      <c r="H105" s="59"/>
      <c r="I105" s="18"/>
      <c r="J105" s="60"/>
      <c r="K105" s="56"/>
      <c r="L105" s="58">
        <v>3001</v>
      </c>
      <c r="M105" s="59"/>
      <c r="N105" s="18" t="s">
        <v>125</v>
      </c>
      <c r="O105" s="60">
        <v>3450</v>
      </c>
      <c r="P105" s="64"/>
      <c r="Q105" s="58"/>
      <c r="R105" s="59"/>
      <c r="S105" s="18"/>
      <c r="T105" s="60"/>
      <c r="U105" s="56"/>
      <c r="V105" s="58"/>
      <c r="W105" s="59"/>
      <c r="X105" s="18"/>
      <c r="Y105" s="60"/>
      <c r="Z105" s="56"/>
      <c r="AA105" s="58"/>
      <c r="AB105" s="59"/>
      <c r="AC105" s="18"/>
      <c r="AD105" s="60"/>
      <c r="AE105" s="56"/>
    </row>
    <row r="106" spans="2:31" ht="18.75">
      <c r="B106" s="62" t="s">
        <v>126</v>
      </c>
      <c r="C106" s="63"/>
      <c r="D106" s="63"/>
      <c r="E106" s="61"/>
      <c r="F106" s="65"/>
      <c r="G106" s="62"/>
      <c r="H106" s="63"/>
      <c r="I106" s="63"/>
      <c r="J106" s="61"/>
      <c r="K106" s="57"/>
      <c r="L106" s="62" t="s">
        <v>127</v>
      </c>
      <c r="M106" s="63"/>
      <c r="N106" s="63"/>
      <c r="O106" s="61"/>
      <c r="P106" s="65"/>
      <c r="Q106" s="62"/>
      <c r="R106" s="63"/>
      <c r="S106" s="63"/>
      <c r="T106" s="61"/>
      <c r="U106" s="57"/>
      <c r="V106" s="62"/>
      <c r="W106" s="63"/>
      <c r="X106" s="63"/>
      <c r="Y106" s="61"/>
      <c r="Z106" s="57"/>
      <c r="AA106" s="62"/>
      <c r="AB106" s="63"/>
      <c r="AC106" s="63"/>
      <c r="AD106" s="61"/>
      <c r="AE106" s="57"/>
    </row>
    <row r="107" spans="2:31" ht="17.25">
      <c r="B107" s="46"/>
      <c r="C107" s="47"/>
      <c r="D107" s="19"/>
      <c r="E107" s="48"/>
      <c r="F107" s="50"/>
      <c r="G107" s="46"/>
      <c r="H107" s="47"/>
      <c r="I107" s="19"/>
      <c r="J107" s="48"/>
      <c r="K107" s="50"/>
      <c r="L107" s="46">
        <v>3002</v>
      </c>
      <c r="M107" s="47"/>
      <c r="N107" s="19" t="s">
        <v>125</v>
      </c>
      <c r="O107" s="48">
        <v>2550</v>
      </c>
      <c r="P107" s="54"/>
      <c r="Q107" s="46"/>
      <c r="R107" s="47"/>
      <c r="S107" s="19"/>
      <c r="T107" s="48"/>
      <c r="U107" s="50"/>
      <c r="V107" s="46"/>
      <c r="W107" s="47"/>
      <c r="X107" s="19"/>
      <c r="Y107" s="48"/>
      <c r="Z107" s="50"/>
      <c r="AA107" s="46"/>
      <c r="AB107" s="47"/>
      <c r="AC107" s="19"/>
      <c r="AD107" s="48"/>
      <c r="AE107" s="50"/>
    </row>
    <row r="108" spans="2:31" ht="19.5" thickBot="1">
      <c r="B108" s="52"/>
      <c r="C108" s="53"/>
      <c r="D108" s="53"/>
      <c r="E108" s="49"/>
      <c r="F108" s="51"/>
      <c r="G108" s="52"/>
      <c r="H108" s="53"/>
      <c r="I108" s="53"/>
      <c r="J108" s="49"/>
      <c r="K108" s="51"/>
      <c r="L108" s="52" t="s">
        <v>128</v>
      </c>
      <c r="M108" s="53"/>
      <c r="N108" s="53"/>
      <c r="O108" s="49"/>
      <c r="P108" s="55"/>
      <c r="Q108" s="52"/>
      <c r="R108" s="53"/>
      <c r="S108" s="53"/>
      <c r="T108" s="49"/>
      <c r="U108" s="51"/>
      <c r="V108" s="52"/>
      <c r="W108" s="53"/>
      <c r="X108" s="53"/>
      <c r="Y108" s="49"/>
      <c r="Z108" s="51"/>
      <c r="AA108" s="52"/>
      <c r="AB108" s="53"/>
      <c r="AC108" s="53"/>
      <c r="AD108" s="49"/>
      <c r="AE108" s="51"/>
    </row>
    <row r="109" spans="2:31" ht="19.5" thickBot="1">
      <c r="B109" s="44" t="s">
        <v>62</v>
      </c>
      <c r="C109" s="45"/>
      <c r="D109" s="45"/>
      <c r="E109" s="23">
        <f>SUM(E105:E108)</f>
        <v>8200</v>
      </c>
      <c r="F109" s="24">
        <f>SUM(F105:F108)</f>
        <v>0</v>
      </c>
      <c r="G109" s="44" t="s">
        <v>62</v>
      </c>
      <c r="H109" s="45"/>
      <c r="I109" s="45"/>
      <c r="J109" s="23">
        <f>SUM(J105:J108)</f>
        <v>0</v>
      </c>
      <c r="K109" s="24">
        <f>SUM(K105:K108)</f>
        <v>0</v>
      </c>
      <c r="L109" s="44" t="s">
        <v>62</v>
      </c>
      <c r="M109" s="45"/>
      <c r="N109" s="45"/>
      <c r="O109" s="23">
        <f>SUM(O105:O108)</f>
        <v>6000</v>
      </c>
      <c r="P109" s="24">
        <f>SUM(P105:P108)</f>
        <v>0</v>
      </c>
      <c r="Q109" s="44" t="s">
        <v>62</v>
      </c>
      <c r="R109" s="45"/>
      <c r="S109" s="45"/>
      <c r="T109" s="23">
        <f>SUM(T105:T108)</f>
        <v>0</v>
      </c>
      <c r="U109" s="24">
        <f>SUM(U105:U108)</f>
        <v>0</v>
      </c>
      <c r="V109" s="44" t="s">
        <v>62</v>
      </c>
      <c r="W109" s="45"/>
      <c r="X109" s="45"/>
      <c r="Y109" s="23">
        <f>SUM(Y105:Y108)</f>
        <v>0</v>
      </c>
      <c r="Z109" s="24">
        <f>SUM(Z105:Z108)</f>
        <v>0</v>
      </c>
      <c r="AA109" s="44" t="s">
        <v>62</v>
      </c>
      <c r="AB109" s="45"/>
      <c r="AC109" s="45"/>
      <c r="AD109" s="23">
        <f>SUM(AD105:AD108)</f>
        <v>0</v>
      </c>
      <c r="AE109" s="24">
        <f>SUM(AE105:AE108)</f>
        <v>0</v>
      </c>
    </row>
    <row r="112" spans="2:31" ht="24.75" thickBot="1">
      <c r="B112" s="13" t="s">
        <v>129</v>
      </c>
      <c r="J112" s="67">
        <f>+E124+J124+O124+T124+Y124+AD124</f>
        <v>23650</v>
      </c>
      <c r="K112" s="68"/>
      <c r="L112" s="14" t="s">
        <v>15</v>
      </c>
      <c r="M112" s="14"/>
      <c r="N112" s="67">
        <f>+F124+K124+P124+U124+Z124+AE124</f>
        <v>0</v>
      </c>
      <c r="O112" s="68"/>
      <c r="P112" s="14" t="s">
        <v>16</v>
      </c>
      <c r="W112" s="15" t="s">
        <v>130</v>
      </c>
    </row>
    <row r="113" spans="2:31" ht="18" thickBot="1">
      <c r="B113" s="44" t="s">
        <v>18</v>
      </c>
      <c r="C113" s="66"/>
      <c r="D113" s="66"/>
      <c r="E113" s="66"/>
      <c r="F113" s="16" t="s">
        <v>19</v>
      </c>
      <c r="G113" s="44" t="s">
        <v>20</v>
      </c>
      <c r="H113" s="66"/>
      <c r="I113" s="66"/>
      <c r="J113" s="66"/>
      <c r="K113" s="16" t="s">
        <v>19</v>
      </c>
      <c r="L113" s="44" t="s">
        <v>21</v>
      </c>
      <c r="M113" s="66"/>
      <c r="N113" s="66"/>
      <c r="O113" s="66"/>
      <c r="P113" s="16" t="s">
        <v>19</v>
      </c>
      <c r="Q113" s="44" t="s">
        <v>22</v>
      </c>
      <c r="R113" s="66"/>
      <c r="S113" s="66"/>
      <c r="T113" s="66"/>
      <c r="U113" s="16" t="s">
        <v>19</v>
      </c>
      <c r="V113" s="44" t="s">
        <v>23</v>
      </c>
      <c r="W113" s="66"/>
      <c r="X113" s="66"/>
      <c r="Y113" s="66"/>
      <c r="Z113" s="16" t="s">
        <v>19</v>
      </c>
      <c r="AA113" s="44" t="s">
        <v>24</v>
      </c>
      <c r="AB113" s="66"/>
      <c r="AC113" s="66"/>
      <c r="AD113" s="66"/>
      <c r="AE113" s="17" t="s">
        <v>19</v>
      </c>
    </row>
    <row r="114" spans="2:31" ht="17.25">
      <c r="B114" s="58">
        <v>1001</v>
      </c>
      <c r="C114" s="59"/>
      <c r="D114" s="18" t="s">
        <v>31</v>
      </c>
      <c r="E114" s="60">
        <v>7100</v>
      </c>
      <c r="F114" s="64"/>
      <c r="G114" s="58"/>
      <c r="H114" s="59"/>
      <c r="I114" s="18"/>
      <c r="J114" s="60"/>
      <c r="K114" s="56"/>
      <c r="L114" s="58">
        <v>3001</v>
      </c>
      <c r="M114" s="59"/>
      <c r="N114" s="18" t="s">
        <v>125</v>
      </c>
      <c r="O114" s="60">
        <v>5500</v>
      </c>
      <c r="P114" s="64"/>
      <c r="Q114" s="58"/>
      <c r="R114" s="59"/>
      <c r="S114" s="18"/>
      <c r="T114" s="60"/>
      <c r="U114" s="56"/>
      <c r="V114" s="58"/>
      <c r="W114" s="59"/>
      <c r="X114" s="18"/>
      <c r="Y114" s="60"/>
      <c r="Z114" s="56"/>
      <c r="AA114" s="58"/>
      <c r="AB114" s="59"/>
      <c r="AC114" s="18"/>
      <c r="AD114" s="60"/>
      <c r="AE114" s="56"/>
    </row>
    <row r="115" spans="2:31" ht="18.75">
      <c r="B115" s="62" t="s">
        <v>131</v>
      </c>
      <c r="C115" s="63"/>
      <c r="D115" s="63"/>
      <c r="E115" s="61"/>
      <c r="F115" s="65"/>
      <c r="G115" s="62"/>
      <c r="H115" s="63"/>
      <c r="I115" s="63"/>
      <c r="J115" s="61"/>
      <c r="K115" s="57"/>
      <c r="L115" s="62" t="s">
        <v>132</v>
      </c>
      <c r="M115" s="63"/>
      <c r="N115" s="63"/>
      <c r="O115" s="61"/>
      <c r="P115" s="65"/>
      <c r="Q115" s="62"/>
      <c r="R115" s="63"/>
      <c r="S115" s="63"/>
      <c r="T115" s="61"/>
      <c r="U115" s="57"/>
      <c r="V115" s="62"/>
      <c r="W115" s="63"/>
      <c r="X115" s="63"/>
      <c r="Y115" s="61"/>
      <c r="Z115" s="57"/>
      <c r="AA115" s="62"/>
      <c r="AB115" s="63"/>
      <c r="AC115" s="63"/>
      <c r="AD115" s="61"/>
      <c r="AE115" s="57"/>
    </row>
    <row r="116" spans="2:31" ht="17.25">
      <c r="B116" s="46">
        <v>1002</v>
      </c>
      <c r="C116" s="47"/>
      <c r="D116" s="19" t="s">
        <v>31</v>
      </c>
      <c r="E116" s="48">
        <v>1800</v>
      </c>
      <c r="F116" s="54"/>
      <c r="G116" s="46"/>
      <c r="H116" s="47"/>
      <c r="I116" s="19"/>
      <c r="J116" s="48"/>
      <c r="K116" s="50"/>
      <c r="L116" s="46">
        <v>3002</v>
      </c>
      <c r="M116" s="47"/>
      <c r="N116" s="19" t="s">
        <v>125</v>
      </c>
      <c r="O116" s="48">
        <v>3650</v>
      </c>
      <c r="P116" s="54"/>
      <c r="Q116" s="46"/>
      <c r="R116" s="47"/>
      <c r="S116" s="19"/>
      <c r="T116" s="48"/>
      <c r="U116" s="50"/>
      <c r="V116" s="46"/>
      <c r="W116" s="47"/>
      <c r="X116" s="19"/>
      <c r="Y116" s="48"/>
      <c r="Z116" s="50"/>
      <c r="AA116" s="46"/>
      <c r="AB116" s="47"/>
      <c r="AC116" s="19"/>
      <c r="AD116" s="48"/>
      <c r="AE116" s="50"/>
    </row>
    <row r="117" spans="2:31" ht="18.75">
      <c r="B117" s="62" t="s">
        <v>133</v>
      </c>
      <c r="C117" s="63"/>
      <c r="D117" s="63"/>
      <c r="E117" s="61"/>
      <c r="F117" s="65"/>
      <c r="G117" s="62"/>
      <c r="H117" s="63"/>
      <c r="I117" s="63"/>
      <c r="J117" s="61"/>
      <c r="K117" s="57"/>
      <c r="L117" s="62" t="s">
        <v>134</v>
      </c>
      <c r="M117" s="63"/>
      <c r="N117" s="63"/>
      <c r="O117" s="61"/>
      <c r="P117" s="65"/>
      <c r="Q117" s="62"/>
      <c r="R117" s="63"/>
      <c r="S117" s="63"/>
      <c r="T117" s="61"/>
      <c r="U117" s="57"/>
      <c r="V117" s="62"/>
      <c r="W117" s="63"/>
      <c r="X117" s="63"/>
      <c r="Y117" s="61"/>
      <c r="Z117" s="57"/>
      <c r="AA117" s="62"/>
      <c r="AB117" s="63"/>
      <c r="AC117" s="63"/>
      <c r="AD117" s="61"/>
      <c r="AE117" s="57"/>
    </row>
    <row r="118" spans="2:31" ht="17.25">
      <c r="B118" s="46">
        <v>1003</v>
      </c>
      <c r="C118" s="47"/>
      <c r="D118" s="19" t="s">
        <v>31</v>
      </c>
      <c r="E118" s="48">
        <v>1100</v>
      </c>
      <c r="F118" s="54"/>
      <c r="G118" s="46"/>
      <c r="H118" s="47"/>
      <c r="I118" s="19"/>
      <c r="J118" s="48"/>
      <c r="K118" s="50"/>
      <c r="L118" s="46"/>
      <c r="M118" s="47"/>
      <c r="N118" s="19"/>
      <c r="O118" s="48"/>
      <c r="P118" s="50"/>
      <c r="Q118" s="46"/>
      <c r="R118" s="47"/>
      <c r="S118" s="19"/>
      <c r="T118" s="48"/>
      <c r="U118" s="50"/>
      <c r="V118" s="46"/>
      <c r="W118" s="47"/>
      <c r="X118" s="19"/>
      <c r="Y118" s="48"/>
      <c r="Z118" s="50"/>
      <c r="AA118" s="46"/>
      <c r="AB118" s="47"/>
      <c r="AC118" s="19"/>
      <c r="AD118" s="48"/>
      <c r="AE118" s="50"/>
    </row>
    <row r="119" spans="2:31" ht="18.75">
      <c r="B119" s="62" t="s">
        <v>135</v>
      </c>
      <c r="C119" s="63"/>
      <c r="D119" s="63"/>
      <c r="E119" s="61"/>
      <c r="F119" s="65"/>
      <c r="G119" s="62"/>
      <c r="H119" s="63"/>
      <c r="I119" s="63"/>
      <c r="J119" s="61"/>
      <c r="K119" s="57"/>
      <c r="L119" s="62"/>
      <c r="M119" s="63"/>
      <c r="N119" s="63"/>
      <c r="O119" s="61"/>
      <c r="P119" s="57"/>
      <c r="Q119" s="62"/>
      <c r="R119" s="63"/>
      <c r="S119" s="63"/>
      <c r="T119" s="61"/>
      <c r="U119" s="57"/>
      <c r="V119" s="62"/>
      <c r="W119" s="63"/>
      <c r="X119" s="63"/>
      <c r="Y119" s="61"/>
      <c r="Z119" s="57"/>
      <c r="AA119" s="62"/>
      <c r="AB119" s="63"/>
      <c r="AC119" s="63"/>
      <c r="AD119" s="61"/>
      <c r="AE119" s="57"/>
    </row>
    <row r="120" spans="2:31" ht="17.25">
      <c r="B120" s="46">
        <v>7001</v>
      </c>
      <c r="C120" s="47"/>
      <c r="D120" s="19" t="s">
        <v>101</v>
      </c>
      <c r="E120" s="48">
        <v>2900</v>
      </c>
      <c r="F120" s="54"/>
      <c r="G120" s="46"/>
      <c r="H120" s="47"/>
      <c r="I120" s="19"/>
      <c r="J120" s="48"/>
      <c r="K120" s="50"/>
      <c r="L120" s="46"/>
      <c r="M120" s="47"/>
      <c r="N120" s="19"/>
      <c r="O120" s="48"/>
      <c r="P120" s="50"/>
      <c r="Q120" s="46"/>
      <c r="R120" s="47"/>
      <c r="S120" s="19"/>
      <c r="T120" s="48"/>
      <c r="U120" s="50"/>
      <c r="V120" s="46"/>
      <c r="W120" s="47"/>
      <c r="X120" s="19"/>
      <c r="Y120" s="48"/>
      <c r="Z120" s="50"/>
      <c r="AA120" s="46"/>
      <c r="AB120" s="47"/>
      <c r="AC120" s="19"/>
      <c r="AD120" s="48"/>
      <c r="AE120" s="50"/>
    </row>
    <row r="121" spans="2:31" ht="18.75">
      <c r="B121" s="62" t="s">
        <v>136</v>
      </c>
      <c r="C121" s="63"/>
      <c r="D121" s="63"/>
      <c r="E121" s="61"/>
      <c r="F121" s="65"/>
      <c r="G121" s="62"/>
      <c r="H121" s="63"/>
      <c r="I121" s="63"/>
      <c r="J121" s="61"/>
      <c r="K121" s="57"/>
      <c r="L121" s="62"/>
      <c r="M121" s="63"/>
      <c r="N121" s="63"/>
      <c r="O121" s="61"/>
      <c r="P121" s="57"/>
      <c r="Q121" s="62"/>
      <c r="R121" s="63"/>
      <c r="S121" s="63"/>
      <c r="T121" s="61"/>
      <c r="U121" s="57"/>
      <c r="V121" s="62"/>
      <c r="W121" s="63"/>
      <c r="X121" s="63"/>
      <c r="Y121" s="61"/>
      <c r="Z121" s="57"/>
      <c r="AA121" s="62"/>
      <c r="AB121" s="63"/>
      <c r="AC121" s="63"/>
      <c r="AD121" s="61"/>
      <c r="AE121" s="57"/>
    </row>
    <row r="122" spans="2:31" ht="17.25">
      <c r="B122" s="46">
        <v>7002</v>
      </c>
      <c r="C122" s="47"/>
      <c r="D122" s="19" t="s">
        <v>101</v>
      </c>
      <c r="E122" s="48">
        <v>1600</v>
      </c>
      <c r="F122" s="54"/>
      <c r="G122" s="46"/>
      <c r="H122" s="47"/>
      <c r="I122" s="19"/>
      <c r="J122" s="48"/>
      <c r="K122" s="50"/>
      <c r="L122" s="46"/>
      <c r="M122" s="47"/>
      <c r="N122" s="19"/>
      <c r="O122" s="48"/>
      <c r="P122" s="50"/>
      <c r="Q122" s="46"/>
      <c r="R122" s="47"/>
      <c r="S122" s="19"/>
      <c r="T122" s="48"/>
      <c r="U122" s="50"/>
      <c r="V122" s="46"/>
      <c r="W122" s="47"/>
      <c r="X122" s="19"/>
      <c r="Y122" s="48"/>
      <c r="Z122" s="50"/>
      <c r="AA122" s="46"/>
      <c r="AB122" s="47"/>
      <c r="AC122" s="19"/>
      <c r="AD122" s="48"/>
      <c r="AE122" s="50"/>
    </row>
    <row r="123" spans="2:31" ht="19.5" thickBot="1">
      <c r="B123" s="52" t="s">
        <v>137</v>
      </c>
      <c r="C123" s="53"/>
      <c r="D123" s="53"/>
      <c r="E123" s="49"/>
      <c r="F123" s="55"/>
      <c r="G123" s="52"/>
      <c r="H123" s="53"/>
      <c r="I123" s="53"/>
      <c r="J123" s="49"/>
      <c r="K123" s="51"/>
      <c r="L123" s="52"/>
      <c r="M123" s="53"/>
      <c r="N123" s="53"/>
      <c r="O123" s="49"/>
      <c r="P123" s="51"/>
      <c r="Q123" s="52"/>
      <c r="R123" s="53"/>
      <c r="S123" s="53"/>
      <c r="T123" s="49"/>
      <c r="U123" s="51"/>
      <c r="V123" s="52"/>
      <c r="W123" s="53"/>
      <c r="X123" s="53"/>
      <c r="Y123" s="49"/>
      <c r="Z123" s="51"/>
      <c r="AA123" s="52"/>
      <c r="AB123" s="53"/>
      <c r="AC123" s="53"/>
      <c r="AD123" s="49"/>
      <c r="AE123" s="51"/>
    </row>
    <row r="124" spans="2:31" ht="19.5" thickBot="1">
      <c r="B124" s="44" t="s">
        <v>62</v>
      </c>
      <c r="C124" s="45"/>
      <c r="D124" s="45"/>
      <c r="E124" s="23">
        <f>SUM(E114:E123)</f>
        <v>14500</v>
      </c>
      <c r="F124" s="24">
        <f>SUM(F114:F123)</f>
        <v>0</v>
      </c>
      <c r="G124" s="44" t="s">
        <v>62</v>
      </c>
      <c r="H124" s="45"/>
      <c r="I124" s="45"/>
      <c r="J124" s="23">
        <f>SUM(J114:J123)</f>
        <v>0</v>
      </c>
      <c r="K124" s="24">
        <f>SUM(K114:K123)</f>
        <v>0</v>
      </c>
      <c r="L124" s="44" t="s">
        <v>62</v>
      </c>
      <c r="M124" s="45"/>
      <c r="N124" s="45"/>
      <c r="O124" s="23">
        <f>SUM(O114:O123)</f>
        <v>9150</v>
      </c>
      <c r="P124" s="24">
        <f>SUM(P114:P123)</f>
        <v>0</v>
      </c>
      <c r="Q124" s="44" t="s">
        <v>62</v>
      </c>
      <c r="R124" s="45"/>
      <c r="S124" s="45"/>
      <c r="T124" s="23">
        <f>SUM(T114:T123)</f>
        <v>0</v>
      </c>
      <c r="U124" s="24">
        <f>SUM(U114:U123)</f>
        <v>0</v>
      </c>
      <c r="V124" s="44" t="s">
        <v>62</v>
      </c>
      <c r="W124" s="45"/>
      <c r="X124" s="45"/>
      <c r="Y124" s="23">
        <f>SUM(Y114:Y123)</f>
        <v>0</v>
      </c>
      <c r="Z124" s="24">
        <f>SUM(Z114:Z123)</f>
        <v>0</v>
      </c>
      <c r="AA124" s="44" t="s">
        <v>62</v>
      </c>
      <c r="AB124" s="45"/>
      <c r="AC124" s="45"/>
      <c r="AD124" s="23">
        <f>SUM(AD114:AD123)</f>
        <v>0</v>
      </c>
      <c r="AE124" s="24">
        <f>SUM(AE114:AE123)</f>
        <v>0</v>
      </c>
    </row>
    <row r="127" spans="2:31" ht="24.75" thickBot="1">
      <c r="B127" s="13" t="s">
        <v>138</v>
      </c>
      <c r="J127" s="67">
        <f>+E140+J140+O140+T140+Y140+AD140</f>
        <v>16650</v>
      </c>
      <c r="K127" s="68"/>
      <c r="L127" s="14" t="s">
        <v>15</v>
      </c>
      <c r="M127" s="14"/>
      <c r="N127" s="67">
        <f>+F140+K140+P140+U140+Z140+AE140</f>
        <v>0</v>
      </c>
      <c r="O127" s="68"/>
      <c r="P127" s="14" t="s">
        <v>16</v>
      </c>
    </row>
    <row r="128" spans="2:31" ht="18" thickBot="1">
      <c r="B128" s="44" t="s">
        <v>18</v>
      </c>
      <c r="C128" s="66"/>
      <c r="D128" s="66"/>
      <c r="E128" s="66"/>
      <c r="F128" s="16" t="s">
        <v>19</v>
      </c>
      <c r="G128" s="44" t="s">
        <v>20</v>
      </c>
      <c r="H128" s="66"/>
      <c r="I128" s="66"/>
      <c r="J128" s="66"/>
      <c r="K128" s="16" t="s">
        <v>19</v>
      </c>
      <c r="L128" s="44" t="s">
        <v>21</v>
      </c>
      <c r="M128" s="66"/>
      <c r="N128" s="66"/>
      <c r="O128" s="66"/>
      <c r="P128" s="16" t="s">
        <v>19</v>
      </c>
      <c r="Q128" s="44" t="s">
        <v>22</v>
      </c>
      <c r="R128" s="66"/>
      <c r="S128" s="66"/>
      <c r="T128" s="66"/>
      <c r="U128" s="16" t="s">
        <v>19</v>
      </c>
      <c r="V128" s="44" t="s">
        <v>23</v>
      </c>
      <c r="W128" s="66"/>
      <c r="X128" s="66"/>
      <c r="Y128" s="66"/>
      <c r="Z128" s="16" t="s">
        <v>19</v>
      </c>
      <c r="AA128" s="44" t="s">
        <v>24</v>
      </c>
      <c r="AB128" s="66"/>
      <c r="AC128" s="66"/>
      <c r="AD128" s="66"/>
      <c r="AE128" s="17" t="s">
        <v>19</v>
      </c>
    </row>
    <row r="129" spans="2:31" ht="17.25">
      <c r="B129" s="58">
        <v>1001</v>
      </c>
      <c r="C129" s="59"/>
      <c r="D129" s="18" t="s">
        <v>139</v>
      </c>
      <c r="E129" s="60">
        <v>12450</v>
      </c>
      <c r="F129" s="56">
        <f>+F140</f>
        <v>0</v>
      </c>
      <c r="G129" s="58">
        <v>2001</v>
      </c>
      <c r="H129" s="59"/>
      <c r="I129" s="18" t="s">
        <v>140</v>
      </c>
      <c r="J129" s="60">
        <v>4200</v>
      </c>
      <c r="K129" s="56">
        <f>+K140</f>
        <v>0</v>
      </c>
      <c r="L129" s="58"/>
      <c r="M129" s="59"/>
      <c r="N129" s="18"/>
      <c r="O129" s="60"/>
      <c r="P129" s="56">
        <f>+P140</f>
        <v>0</v>
      </c>
      <c r="Q129" s="58"/>
      <c r="R129" s="59"/>
      <c r="S129" s="18"/>
      <c r="T129" s="60"/>
      <c r="U129" s="56">
        <f>+U140</f>
        <v>0</v>
      </c>
      <c r="V129" s="58"/>
      <c r="W129" s="59"/>
      <c r="X129" s="18"/>
      <c r="Y129" s="60"/>
      <c r="Z129" s="56">
        <f>+Z140</f>
        <v>0</v>
      </c>
      <c r="AA129" s="58"/>
      <c r="AB129" s="59"/>
      <c r="AC129" s="18"/>
      <c r="AD129" s="60"/>
      <c r="AE129" s="56">
        <f>+AE140</f>
        <v>0</v>
      </c>
    </row>
    <row r="130" spans="2:31" ht="18.75">
      <c r="B130" s="62" t="s">
        <v>141</v>
      </c>
      <c r="C130" s="63"/>
      <c r="D130" s="63"/>
      <c r="E130" s="61"/>
      <c r="F130" s="57"/>
      <c r="G130" s="62" t="s">
        <v>142</v>
      </c>
      <c r="H130" s="63"/>
      <c r="I130" s="63"/>
      <c r="J130" s="61"/>
      <c r="K130" s="57"/>
      <c r="L130" s="62"/>
      <c r="M130" s="63"/>
      <c r="N130" s="63"/>
      <c r="O130" s="61"/>
      <c r="P130" s="57"/>
      <c r="Q130" s="62"/>
      <c r="R130" s="63"/>
      <c r="S130" s="63"/>
      <c r="T130" s="61"/>
      <c r="U130" s="57"/>
      <c r="V130" s="62"/>
      <c r="W130" s="63"/>
      <c r="X130" s="63"/>
      <c r="Y130" s="61"/>
      <c r="Z130" s="57"/>
      <c r="AA130" s="62"/>
      <c r="AB130" s="63"/>
      <c r="AC130" s="63"/>
      <c r="AD130" s="61"/>
      <c r="AE130" s="57"/>
    </row>
    <row r="131" spans="2:31" ht="18.75">
      <c r="B131" s="73" t="s">
        <v>143</v>
      </c>
      <c r="C131" s="71" t="s">
        <v>144</v>
      </c>
      <c r="D131" s="72"/>
      <c r="E131" s="25">
        <v>5710</v>
      </c>
      <c r="F131" s="26"/>
      <c r="G131" s="73" t="s">
        <v>143</v>
      </c>
      <c r="H131" s="71" t="s">
        <v>144</v>
      </c>
      <c r="I131" s="72"/>
      <c r="J131" s="25">
        <v>2450</v>
      </c>
      <c r="K131" s="26"/>
      <c r="L131" s="73" t="s">
        <v>143</v>
      </c>
      <c r="M131" s="71"/>
      <c r="N131" s="72"/>
      <c r="O131" s="25"/>
      <c r="P131" s="27"/>
      <c r="Q131" s="73" t="s">
        <v>143</v>
      </c>
      <c r="R131" s="71"/>
      <c r="S131" s="72"/>
      <c r="T131" s="25"/>
      <c r="U131" s="27"/>
      <c r="V131" s="73" t="s">
        <v>143</v>
      </c>
      <c r="W131" s="71"/>
      <c r="X131" s="72"/>
      <c r="Y131" s="25"/>
      <c r="Z131" s="27"/>
      <c r="AA131" s="73" t="s">
        <v>143</v>
      </c>
      <c r="AB131" s="71"/>
      <c r="AC131" s="72"/>
      <c r="AD131" s="25"/>
      <c r="AE131" s="27"/>
    </row>
    <row r="132" spans="2:31" ht="18.75">
      <c r="B132" s="74"/>
      <c r="C132" s="71" t="s">
        <v>145</v>
      </c>
      <c r="D132" s="72"/>
      <c r="E132" s="25">
        <v>540</v>
      </c>
      <c r="F132" s="26"/>
      <c r="G132" s="74"/>
      <c r="H132" s="71" t="s">
        <v>145</v>
      </c>
      <c r="I132" s="72"/>
      <c r="J132" s="25">
        <v>200</v>
      </c>
      <c r="K132" s="26"/>
      <c r="L132" s="74"/>
      <c r="M132" s="71"/>
      <c r="N132" s="72"/>
      <c r="O132" s="25"/>
      <c r="P132" s="27"/>
      <c r="Q132" s="74"/>
      <c r="R132" s="71"/>
      <c r="S132" s="72"/>
      <c r="T132" s="25"/>
      <c r="U132" s="27"/>
      <c r="V132" s="74"/>
      <c r="W132" s="71"/>
      <c r="X132" s="72"/>
      <c r="Y132" s="25"/>
      <c r="Z132" s="27"/>
      <c r="AA132" s="74"/>
      <c r="AB132" s="71"/>
      <c r="AC132" s="72"/>
      <c r="AD132" s="25"/>
      <c r="AE132" s="27"/>
    </row>
    <row r="133" spans="2:31" ht="18.75">
      <c r="B133" s="74"/>
      <c r="C133" s="71" t="s">
        <v>146</v>
      </c>
      <c r="D133" s="72"/>
      <c r="E133" s="25">
        <v>620</v>
      </c>
      <c r="F133" s="26"/>
      <c r="G133" s="74"/>
      <c r="H133" s="71" t="s">
        <v>146</v>
      </c>
      <c r="I133" s="72"/>
      <c r="J133" s="25">
        <v>160</v>
      </c>
      <c r="K133" s="26"/>
      <c r="L133" s="74"/>
      <c r="M133" s="71"/>
      <c r="N133" s="72"/>
      <c r="O133" s="25"/>
      <c r="P133" s="27"/>
      <c r="Q133" s="74"/>
      <c r="R133" s="71"/>
      <c r="S133" s="72"/>
      <c r="T133" s="25"/>
      <c r="U133" s="27"/>
      <c r="V133" s="74"/>
      <c r="W133" s="71"/>
      <c r="X133" s="72"/>
      <c r="Y133" s="25"/>
      <c r="Z133" s="27"/>
      <c r="AA133" s="74"/>
      <c r="AB133" s="71"/>
      <c r="AC133" s="72"/>
      <c r="AD133" s="25"/>
      <c r="AE133" s="27"/>
    </row>
    <row r="134" spans="2:31" ht="18.75">
      <c r="B134" s="74"/>
      <c r="C134" s="71" t="s">
        <v>147</v>
      </c>
      <c r="D134" s="72"/>
      <c r="E134" s="25">
        <v>580</v>
      </c>
      <c r="F134" s="26"/>
      <c r="G134" s="74"/>
      <c r="H134" s="71" t="s">
        <v>147</v>
      </c>
      <c r="I134" s="72"/>
      <c r="J134" s="25">
        <v>280</v>
      </c>
      <c r="K134" s="26"/>
      <c r="L134" s="74"/>
      <c r="M134" s="71"/>
      <c r="N134" s="72"/>
      <c r="O134" s="25"/>
      <c r="P134" s="27"/>
      <c r="Q134" s="74"/>
      <c r="R134" s="71"/>
      <c r="S134" s="72"/>
      <c r="T134" s="25"/>
      <c r="U134" s="27"/>
      <c r="V134" s="74"/>
      <c r="W134" s="71"/>
      <c r="X134" s="72"/>
      <c r="Y134" s="25"/>
      <c r="Z134" s="27"/>
      <c r="AA134" s="74"/>
      <c r="AB134" s="71"/>
      <c r="AC134" s="72"/>
      <c r="AD134" s="25"/>
      <c r="AE134" s="27"/>
    </row>
    <row r="135" spans="2:31" ht="18.75">
      <c r="B135" s="74"/>
      <c r="C135" s="71" t="s">
        <v>148</v>
      </c>
      <c r="D135" s="72"/>
      <c r="E135" s="25">
        <v>480</v>
      </c>
      <c r="F135" s="26"/>
      <c r="G135" s="74"/>
      <c r="H135" s="71" t="s">
        <v>148</v>
      </c>
      <c r="I135" s="72"/>
      <c r="J135" s="25">
        <v>210</v>
      </c>
      <c r="K135" s="26"/>
      <c r="L135" s="74"/>
      <c r="M135" s="71"/>
      <c r="N135" s="72"/>
      <c r="O135" s="25"/>
      <c r="P135" s="27"/>
      <c r="Q135" s="74"/>
      <c r="R135" s="71"/>
      <c r="S135" s="72"/>
      <c r="T135" s="25"/>
      <c r="U135" s="27"/>
      <c r="V135" s="74"/>
      <c r="W135" s="71"/>
      <c r="X135" s="72"/>
      <c r="Y135" s="25"/>
      <c r="Z135" s="27"/>
      <c r="AA135" s="74"/>
      <c r="AB135" s="71"/>
      <c r="AC135" s="72"/>
      <c r="AD135" s="25"/>
      <c r="AE135" s="27"/>
    </row>
    <row r="136" spans="2:31" ht="18.75">
      <c r="B136" s="74"/>
      <c r="C136" s="71" t="s">
        <v>149</v>
      </c>
      <c r="D136" s="72"/>
      <c r="E136" s="25">
        <v>1100</v>
      </c>
      <c r="F136" s="26"/>
      <c r="G136" s="74"/>
      <c r="H136" s="71" t="s">
        <v>149</v>
      </c>
      <c r="I136" s="72"/>
      <c r="J136" s="25">
        <v>210</v>
      </c>
      <c r="K136" s="26"/>
      <c r="L136" s="74"/>
      <c r="M136" s="71"/>
      <c r="N136" s="72"/>
      <c r="O136" s="25"/>
      <c r="P136" s="27"/>
      <c r="Q136" s="74"/>
      <c r="R136" s="71"/>
      <c r="S136" s="72"/>
      <c r="T136" s="25"/>
      <c r="U136" s="27"/>
      <c r="V136" s="74"/>
      <c r="W136" s="71"/>
      <c r="X136" s="72"/>
      <c r="Y136" s="25"/>
      <c r="Z136" s="27"/>
      <c r="AA136" s="74"/>
      <c r="AB136" s="71"/>
      <c r="AC136" s="72"/>
      <c r="AD136" s="25"/>
      <c r="AE136" s="27"/>
    </row>
    <row r="137" spans="2:31" ht="18.75">
      <c r="B137" s="74"/>
      <c r="C137" s="71" t="s">
        <v>150</v>
      </c>
      <c r="D137" s="72"/>
      <c r="E137" s="25">
        <v>740</v>
      </c>
      <c r="F137" s="26"/>
      <c r="G137" s="74"/>
      <c r="H137" s="71" t="s">
        <v>150</v>
      </c>
      <c r="I137" s="72"/>
      <c r="J137" s="25">
        <v>170</v>
      </c>
      <c r="K137" s="26"/>
      <c r="L137" s="74"/>
      <c r="M137" s="71"/>
      <c r="N137" s="72"/>
      <c r="O137" s="25"/>
      <c r="P137" s="27"/>
      <c r="Q137" s="74"/>
      <c r="R137" s="71"/>
      <c r="S137" s="72"/>
      <c r="T137" s="25"/>
      <c r="U137" s="27"/>
      <c r="V137" s="74"/>
      <c r="W137" s="71"/>
      <c r="X137" s="72"/>
      <c r="Y137" s="25"/>
      <c r="Z137" s="27"/>
      <c r="AA137" s="74"/>
      <c r="AB137" s="71"/>
      <c r="AC137" s="72"/>
      <c r="AD137" s="25"/>
      <c r="AE137" s="27"/>
    </row>
    <row r="138" spans="2:31" ht="18.75">
      <c r="B138" s="74"/>
      <c r="C138" s="71" t="s">
        <v>151</v>
      </c>
      <c r="D138" s="72"/>
      <c r="E138" s="25">
        <v>1470</v>
      </c>
      <c r="F138" s="26"/>
      <c r="G138" s="74"/>
      <c r="H138" s="71" t="s">
        <v>151</v>
      </c>
      <c r="I138" s="72"/>
      <c r="J138" s="25">
        <v>430</v>
      </c>
      <c r="K138" s="26"/>
      <c r="L138" s="74"/>
      <c r="M138" s="71"/>
      <c r="N138" s="72"/>
      <c r="O138" s="25"/>
      <c r="P138" s="27"/>
      <c r="Q138" s="74"/>
      <c r="R138" s="71"/>
      <c r="S138" s="72"/>
      <c r="T138" s="25"/>
      <c r="U138" s="27"/>
      <c r="V138" s="74"/>
      <c r="W138" s="71"/>
      <c r="X138" s="72"/>
      <c r="Y138" s="25"/>
      <c r="Z138" s="27"/>
      <c r="AA138" s="74"/>
      <c r="AB138" s="71"/>
      <c r="AC138" s="72"/>
      <c r="AD138" s="25"/>
      <c r="AE138" s="27"/>
    </row>
    <row r="139" spans="2:31" ht="19.5" thickBot="1">
      <c r="B139" s="74"/>
      <c r="C139" s="69" t="s">
        <v>152</v>
      </c>
      <c r="D139" s="70"/>
      <c r="E139" s="20">
        <v>1210</v>
      </c>
      <c r="F139" s="21"/>
      <c r="G139" s="74"/>
      <c r="H139" s="69" t="s">
        <v>152</v>
      </c>
      <c r="I139" s="70"/>
      <c r="J139" s="20">
        <v>90</v>
      </c>
      <c r="K139" s="21"/>
      <c r="L139" s="74"/>
      <c r="M139" s="69"/>
      <c r="N139" s="70"/>
      <c r="O139" s="20"/>
      <c r="P139" s="22"/>
      <c r="Q139" s="74"/>
      <c r="R139" s="69"/>
      <c r="S139" s="70"/>
      <c r="T139" s="20"/>
      <c r="U139" s="22"/>
      <c r="V139" s="74"/>
      <c r="W139" s="69"/>
      <c r="X139" s="70"/>
      <c r="Y139" s="20"/>
      <c r="Z139" s="22"/>
      <c r="AA139" s="74"/>
      <c r="AB139" s="69"/>
      <c r="AC139" s="70"/>
      <c r="AD139" s="20"/>
      <c r="AE139" s="22"/>
    </row>
    <row r="140" spans="2:31" ht="19.5" thickBot="1">
      <c r="B140" s="44" t="s">
        <v>62</v>
      </c>
      <c r="C140" s="45"/>
      <c r="D140" s="45"/>
      <c r="E140" s="23">
        <f>SUM(E131:E139)</f>
        <v>12450</v>
      </c>
      <c r="F140" s="24">
        <f>SUM(F131:F139)</f>
        <v>0</v>
      </c>
      <c r="G140" s="44" t="s">
        <v>62</v>
      </c>
      <c r="H140" s="45"/>
      <c r="I140" s="45"/>
      <c r="J140" s="23">
        <f>SUM(J131:J139)</f>
        <v>4200</v>
      </c>
      <c r="K140" s="24">
        <f>SUM(K131:K139)</f>
        <v>0</v>
      </c>
      <c r="L140" s="44" t="s">
        <v>62</v>
      </c>
      <c r="M140" s="45"/>
      <c r="N140" s="45"/>
      <c r="O140" s="23">
        <f>SUM(O131:O139)</f>
        <v>0</v>
      </c>
      <c r="P140" s="24">
        <f>SUM(P131:P139)</f>
        <v>0</v>
      </c>
      <c r="Q140" s="44" t="s">
        <v>62</v>
      </c>
      <c r="R140" s="45"/>
      <c r="S140" s="45"/>
      <c r="T140" s="23">
        <f>SUM(T131:T139)</f>
        <v>0</v>
      </c>
      <c r="U140" s="24">
        <f>SUM(U131:U139)</f>
        <v>0</v>
      </c>
      <c r="V140" s="44" t="s">
        <v>62</v>
      </c>
      <c r="W140" s="45"/>
      <c r="X140" s="45"/>
      <c r="Y140" s="23">
        <f>SUM(Y131:Y139)</f>
        <v>0</v>
      </c>
      <c r="Z140" s="24">
        <f>SUM(Z131:Z139)</f>
        <v>0</v>
      </c>
      <c r="AA140" s="44" t="s">
        <v>62</v>
      </c>
      <c r="AB140" s="45"/>
      <c r="AC140" s="45"/>
      <c r="AD140" s="23">
        <f>SUM(AD131:AD139)</f>
        <v>0</v>
      </c>
      <c r="AE140" s="24">
        <f>SUM(AE131:AE139)</f>
        <v>0</v>
      </c>
    </row>
    <row r="143" spans="2:31" ht="24.75" thickBot="1">
      <c r="B143" s="13" t="s">
        <v>153</v>
      </c>
      <c r="J143" s="67">
        <f>+E153+J153+O153+T153+Y153+AD153</f>
        <v>13250</v>
      </c>
      <c r="K143" s="68"/>
      <c r="L143" s="14" t="s">
        <v>15</v>
      </c>
      <c r="M143" s="14"/>
      <c r="N143" s="67">
        <f>+F153+K153+P153+U153+Z153+AE153</f>
        <v>0</v>
      </c>
      <c r="O143" s="68"/>
      <c r="P143" s="14" t="s">
        <v>16</v>
      </c>
    </row>
    <row r="144" spans="2:31" ht="18" thickBot="1">
      <c r="B144" s="44" t="s">
        <v>18</v>
      </c>
      <c r="C144" s="66"/>
      <c r="D144" s="66"/>
      <c r="E144" s="66"/>
      <c r="F144" s="16" t="s">
        <v>19</v>
      </c>
      <c r="G144" s="44" t="s">
        <v>20</v>
      </c>
      <c r="H144" s="66"/>
      <c r="I144" s="66"/>
      <c r="J144" s="66"/>
      <c r="K144" s="16" t="s">
        <v>19</v>
      </c>
      <c r="L144" s="44" t="s">
        <v>21</v>
      </c>
      <c r="M144" s="66"/>
      <c r="N144" s="66"/>
      <c r="O144" s="66"/>
      <c r="P144" s="16" t="s">
        <v>19</v>
      </c>
      <c r="Q144" s="44" t="s">
        <v>22</v>
      </c>
      <c r="R144" s="66"/>
      <c r="S144" s="66"/>
      <c r="T144" s="66"/>
      <c r="U144" s="16" t="s">
        <v>19</v>
      </c>
      <c r="V144" s="44" t="s">
        <v>23</v>
      </c>
      <c r="W144" s="66"/>
      <c r="X144" s="66"/>
      <c r="Y144" s="66"/>
      <c r="Z144" s="16" t="s">
        <v>19</v>
      </c>
      <c r="AA144" s="44" t="s">
        <v>24</v>
      </c>
      <c r="AB144" s="66"/>
      <c r="AC144" s="66"/>
      <c r="AD144" s="66"/>
      <c r="AE144" s="17" t="s">
        <v>19</v>
      </c>
    </row>
    <row r="145" spans="2:31" ht="17.25">
      <c r="B145" s="58">
        <v>7001</v>
      </c>
      <c r="C145" s="59"/>
      <c r="D145" s="18" t="s">
        <v>101</v>
      </c>
      <c r="E145" s="60">
        <v>5100</v>
      </c>
      <c r="F145" s="64"/>
      <c r="G145" s="58"/>
      <c r="H145" s="59"/>
      <c r="I145" s="18"/>
      <c r="J145" s="60"/>
      <c r="K145" s="56"/>
      <c r="L145" s="58"/>
      <c r="M145" s="59"/>
      <c r="N145" s="18"/>
      <c r="O145" s="60"/>
      <c r="P145" s="56"/>
      <c r="Q145" s="58"/>
      <c r="R145" s="59"/>
      <c r="S145" s="18"/>
      <c r="T145" s="60"/>
      <c r="U145" s="56"/>
      <c r="V145" s="58"/>
      <c r="W145" s="59"/>
      <c r="X145" s="18"/>
      <c r="Y145" s="60"/>
      <c r="Z145" s="56"/>
      <c r="AA145" s="58"/>
      <c r="AB145" s="59"/>
      <c r="AC145" s="18"/>
      <c r="AD145" s="60"/>
      <c r="AE145" s="56"/>
    </row>
    <row r="146" spans="2:31" ht="18.75">
      <c r="B146" s="62" t="s">
        <v>154</v>
      </c>
      <c r="C146" s="63"/>
      <c r="D146" s="63"/>
      <c r="E146" s="61"/>
      <c r="F146" s="65"/>
      <c r="G146" s="62"/>
      <c r="H146" s="63"/>
      <c r="I146" s="63"/>
      <c r="J146" s="61"/>
      <c r="K146" s="57"/>
      <c r="L146" s="62"/>
      <c r="M146" s="63"/>
      <c r="N146" s="63"/>
      <c r="O146" s="61"/>
      <c r="P146" s="57"/>
      <c r="Q146" s="62"/>
      <c r="R146" s="63"/>
      <c r="S146" s="63"/>
      <c r="T146" s="61"/>
      <c r="U146" s="57"/>
      <c r="V146" s="62"/>
      <c r="W146" s="63"/>
      <c r="X146" s="63"/>
      <c r="Y146" s="61"/>
      <c r="Z146" s="57"/>
      <c r="AA146" s="62"/>
      <c r="AB146" s="63"/>
      <c r="AC146" s="63"/>
      <c r="AD146" s="61"/>
      <c r="AE146" s="57"/>
    </row>
    <row r="147" spans="2:31" ht="17.25">
      <c r="B147" s="46">
        <v>7002</v>
      </c>
      <c r="C147" s="47"/>
      <c r="D147" s="19" t="s">
        <v>101</v>
      </c>
      <c r="E147" s="48">
        <v>2000</v>
      </c>
      <c r="F147" s="54"/>
      <c r="G147" s="46"/>
      <c r="H147" s="47"/>
      <c r="I147" s="19"/>
      <c r="J147" s="48"/>
      <c r="K147" s="50"/>
      <c r="L147" s="46"/>
      <c r="M147" s="47"/>
      <c r="N147" s="19"/>
      <c r="O147" s="48"/>
      <c r="P147" s="50"/>
      <c r="Q147" s="46"/>
      <c r="R147" s="47"/>
      <c r="S147" s="19"/>
      <c r="T147" s="48"/>
      <c r="U147" s="50"/>
      <c r="V147" s="46"/>
      <c r="W147" s="47"/>
      <c r="X147" s="19"/>
      <c r="Y147" s="48"/>
      <c r="Z147" s="50"/>
      <c r="AA147" s="46"/>
      <c r="AB147" s="47"/>
      <c r="AC147" s="19"/>
      <c r="AD147" s="48"/>
      <c r="AE147" s="50"/>
    </row>
    <row r="148" spans="2:31" ht="18.75">
      <c r="B148" s="62" t="s">
        <v>155</v>
      </c>
      <c r="C148" s="63"/>
      <c r="D148" s="63"/>
      <c r="E148" s="61"/>
      <c r="F148" s="65"/>
      <c r="G148" s="62"/>
      <c r="H148" s="63"/>
      <c r="I148" s="63"/>
      <c r="J148" s="61"/>
      <c r="K148" s="57"/>
      <c r="L148" s="62"/>
      <c r="M148" s="63"/>
      <c r="N148" s="63"/>
      <c r="O148" s="61"/>
      <c r="P148" s="57"/>
      <c r="Q148" s="62"/>
      <c r="R148" s="63"/>
      <c r="S148" s="63"/>
      <c r="T148" s="61"/>
      <c r="U148" s="57"/>
      <c r="V148" s="62"/>
      <c r="W148" s="63"/>
      <c r="X148" s="63"/>
      <c r="Y148" s="61"/>
      <c r="Z148" s="57"/>
      <c r="AA148" s="62"/>
      <c r="AB148" s="63"/>
      <c r="AC148" s="63"/>
      <c r="AD148" s="61"/>
      <c r="AE148" s="57"/>
    </row>
    <row r="149" spans="2:31" ht="17.25">
      <c r="B149" s="46">
        <v>7003</v>
      </c>
      <c r="C149" s="47"/>
      <c r="D149" s="19" t="s">
        <v>101</v>
      </c>
      <c r="E149" s="48">
        <v>5350</v>
      </c>
      <c r="F149" s="54"/>
      <c r="G149" s="46"/>
      <c r="H149" s="47"/>
      <c r="I149" s="19"/>
      <c r="J149" s="48"/>
      <c r="K149" s="50"/>
      <c r="L149" s="46"/>
      <c r="M149" s="47"/>
      <c r="N149" s="19"/>
      <c r="O149" s="48"/>
      <c r="P149" s="50"/>
      <c r="Q149" s="46"/>
      <c r="R149" s="47"/>
      <c r="S149" s="19"/>
      <c r="T149" s="48"/>
      <c r="U149" s="50"/>
      <c r="V149" s="46"/>
      <c r="W149" s="47"/>
      <c r="X149" s="19"/>
      <c r="Y149" s="48"/>
      <c r="Z149" s="50"/>
      <c r="AA149" s="46"/>
      <c r="AB149" s="47"/>
      <c r="AC149" s="19"/>
      <c r="AD149" s="48"/>
      <c r="AE149" s="50"/>
    </row>
    <row r="150" spans="2:31" ht="18.75">
      <c r="B150" s="62" t="s">
        <v>156</v>
      </c>
      <c r="C150" s="63"/>
      <c r="D150" s="63"/>
      <c r="E150" s="61"/>
      <c r="F150" s="65"/>
      <c r="G150" s="62"/>
      <c r="H150" s="63"/>
      <c r="I150" s="63"/>
      <c r="J150" s="61"/>
      <c r="K150" s="57"/>
      <c r="L150" s="62"/>
      <c r="M150" s="63"/>
      <c r="N150" s="63"/>
      <c r="O150" s="61"/>
      <c r="P150" s="57"/>
      <c r="Q150" s="62"/>
      <c r="R150" s="63"/>
      <c r="S150" s="63"/>
      <c r="T150" s="61"/>
      <c r="U150" s="57"/>
      <c r="V150" s="62"/>
      <c r="W150" s="63"/>
      <c r="X150" s="63"/>
      <c r="Y150" s="61"/>
      <c r="Z150" s="57"/>
      <c r="AA150" s="62"/>
      <c r="AB150" s="63"/>
      <c r="AC150" s="63"/>
      <c r="AD150" s="61"/>
      <c r="AE150" s="57"/>
    </row>
    <row r="151" spans="2:31" ht="17.25">
      <c r="B151" s="46">
        <v>7007</v>
      </c>
      <c r="C151" s="47"/>
      <c r="D151" s="19" t="s">
        <v>101</v>
      </c>
      <c r="E151" s="48">
        <v>800</v>
      </c>
      <c r="F151" s="54"/>
      <c r="G151" s="46"/>
      <c r="H151" s="47"/>
      <c r="I151" s="19"/>
      <c r="J151" s="48"/>
      <c r="K151" s="50"/>
      <c r="L151" s="46"/>
      <c r="M151" s="47"/>
      <c r="N151" s="19"/>
      <c r="O151" s="48"/>
      <c r="P151" s="50"/>
      <c r="Q151" s="46"/>
      <c r="R151" s="47"/>
      <c r="S151" s="19"/>
      <c r="T151" s="48"/>
      <c r="U151" s="50"/>
      <c r="V151" s="46"/>
      <c r="W151" s="47"/>
      <c r="X151" s="19"/>
      <c r="Y151" s="48"/>
      <c r="Z151" s="50"/>
      <c r="AA151" s="46"/>
      <c r="AB151" s="47"/>
      <c r="AC151" s="19"/>
      <c r="AD151" s="48"/>
      <c r="AE151" s="50"/>
    </row>
    <row r="152" spans="2:31" ht="19.5" thickBot="1">
      <c r="B152" s="52" t="s">
        <v>157</v>
      </c>
      <c r="C152" s="53"/>
      <c r="D152" s="53"/>
      <c r="E152" s="49"/>
      <c r="F152" s="55"/>
      <c r="G152" s="52"/>
      <c r="H152" s="53"/>
      <c r="I152" s="53"/>
      <c r="J152" s="49"/>
      <c r="K152" s="51"/>
      <c r="L152" s="52"/>
      <c r="M152" s="53"/>
      <c r="N152" s="53"/>
      <c r="O152" s="49"/>
      <c r="P152" s="51"/>
      <c r="Q152" s="52"/>
      <c r="R152" s="53"/>
      <c r="S152" s="53"/>
      <c r="T152" s="49"/>
      <c r="U152" s="51"/>
      <c r="V152" s="52"/>
      <c r="W152" s="53"/>
      <c r="X152" s="53"/>
      <c r="Y152" s="49"/>
      <c r="Z152" s="51"/>
      <c r="AA152" s="52"/>
      <c r="AB152" s="53"/>
      <c r="AC152" s="53"/>
      <c r="AD152" s="49"/>
      <c r="AE152" s="51"/>
    </row>
    <row r="153" spans="2:31" ht="19.5" thickBot="1">
      <c r="B153" s="44" t="s">
        <v>62</v>
      </c>
      <c r="C153" s="45"/>
      <c r="D153" s="45"/>
      <c r="E153" s="23">
        <f>SUM(E145:E152)</f>
        <v>13250</v>
      </c>
      <c r="F153" s="24">
        <f>SUM(F145:F152)</f>
        <v>0</v>
      </c>
      <c r="G153" s="44" t="s">
        <v>62</v>
      </c>
      <c r="H153" s="45"/>
      <c r="I153" s="45"/>
      <c r="J153" s="23">
        <f>SUM(J145:J152)</f>
        <v>0</v>
      </c>
      <c r="K153" s="24">
        <f>SUM(K145:K152)</f>
        <v>0</v>
      </c>
      <c r="L153" s="44" t="s">
        <v>62</v>
      </c>
      <c r="M153" s="45"/>
      <c r="N153" s="45"/>
      <c r="O153" s="23">
        <f>SUM(O145:O152)</f>
        <v>0</v>
      </c>
      <c r="P153" s="24">
        <f>SUM(P145:P152)</f>
        <v>0</v>
      </c>
      <c r="Q153" s="44" t="s">
        <v>62</v>
      </c>
      <c r="R153" s="45"/>
      <c r="S153" s="45"/>
      <c r="T153" s="23">
        <f>SUM(T145:T152)</f>
        <v>0</v>
      </c>
      <c r="U153" s="24">
        <f>SUM(U145:U152)</f>
        <v>0</v>
      </c>
      <c r="V153" s="44" t="s">
        <v>62</v>
      </c>
      <c r="W153" s="45"/>
      <c r="X153" s="45"/>
      <c r="Y153" s="23">
        <f>SUM(Y145:Y152)</f>
        <v>0</v>
      </c>
      <c r="Z153" s="24">
        <f>SUM(Z145:Z152)</f>
        <v>0</v>
      </c>
      <c r="AA153" s="44" t="s">
        <v>62</v>
      </c>
      <c r="AB153" s="45"/>
      <c r="AC153" s="45"/>
      <c r="AD153" s="23">
        <f>SUM(AD145:AD152)</f>
        <v>0</v>
      </c>
      <c r="AE153" s="24">
        <f>SUM(AE145:AE152)</f>
        <v>0</v>
      </c>
    </row>
    <row r="156" spans="2:31" ht="24.75" thickBot="1">
      <c r="B156" s="13" t="s">
        <v>158</v>
      </c>
      <c r="J156" s="67">
        <f>+E174+J174+O174+T174+Y174+AD174</f>
        <v>42900</v>
      </c>
      <c r="K156" s="68"/>
      <c r="L156" s="14" t="s">
        <v>15</v>
      </c>
      <c r="M156" s="14"/>
      <c r="N156" s="67">
        <f>+F174+K174+P174+U174+Z174+AE174</f>
        <v>0</v>
      </c>
      <c r="O156" s="68"/>
      <c r="P156" s="14" t="s">
        <v>16</v>
      </c>
      <c r="Q156" s="15" t="s">
        <v>159</v>
      </c>
    </row>
    <row r="157" spans="2:31" ht="18" thickBot="1">
      <c r="B157" s="44" t="s">
        <v>18</v>
      </c>
      <c r="C157" s="66"/>
      <c r="D157" s="66"/>
      <c r="E157" s="66"/>
      <c r="F157" s="16" t="s">
        <v>19</v>
      </c>
      <c r="G157" s="44" t="s">
        <v>20</v>
      </c>
      <c r="H157" s="66"/>
      <c r="I157" s="66"/>
      <c r="J157" s="66"/>
      <c r="K157" s="16" t="s">
        <v>19</v>
      </c>
      <c r="L157" s="44" t="s">
        <v>21</v>
      </c>
      <c r="M157" s="66"/>
      <c r="N157" s="66"/>
      <c r="O157" s="66"/>
      <c r="P157" s="16" t="s">
        <v>19</v>
      </c>
      <c r="Q157" s="44" t="s">
        <v>22</v>
      </c>
      <c r="R157" s="66"/>
      <c r="S157" s="66"/>
      <c r="T157" s="66"/>
      <c r="U157" s="16" t="s">
        <v>19</v>
      </c>
      <c r="V157" s="44" t="s">
        <v>23</v>
      </c>
      <c r="W157" s="66"/>
      <c r="X157" s="66"/>
      <c r="Y157" s="66"/>
      <c r="Z157" s="16" t="s">
        <v>19</v>
      </c>
      <c r="AA157" s="44" t="s">
        <v>24</v>
      </c>
      <c r="AB157" s="66"/>
      <c r="AC157" s="66"/>
      <c r="AD157" s="66"/>
      <c r="AE157" s="17" t="s">
        <v>19</v>
      </c>
    </row>
    <row r="158" spans="2:31" ht="17.25">
      <c r="B158" s="58">
        <v>1001</v>
      </c>
      <c r="C158" s="59"/>
      <c r="D158" s="18" t="s">
        <v>25</v>
      </c>
      <c r="E158" s="60">
        <v>5100</v>
      </c>
      <c r="F158" s="64"/>
      <c r="G158" s="58">
        <v>2001</v>
      </c>
      <c r="H158" s="59"/>
      <c r="I158" s="18" t="s">
        <v>160</v>
      </c>
      <c r="J158" s="60">
        <v>6000</v>
      </c>
      <c r="K158" s="64"/>
      <c r="L158" s="58">
        <v>3001</v>
      </c>
      <c r="M158" s="59"/>
      <c r="N158" s="18" t="s">
        <v>27</v>
      </c>
      <c r="O158" s="60">
        <v>1900</v>
      </c>
      <c r="P158" s="64"/>
      <c r="Q158" s="58"/>
      <c r="R158" s="59"/>
      <c r="S158" s="18"/>
      <c r="T158" s="60"/>
      <c r="U158" s="56"/>
      <c r="V158" s="58"/>
      <c r="W158" s="59"/>
      <c r="X158" s="18"/>
      <c r="Y158" s="60"/>
      <c r="Z158" s="56"/>
      <c r="AA158" s="58"/>
      <c r="AB158" s="59"/>
      <c r="AC158" s="18"/>
      <c r="AD158" s="60"/>
      <c r="AE158" s="56"/>
    </row>
    <row r="159" spans="2:31" ht="18.75">
      <c r="B159" s="62" t="s">
        <v>161</v>
      </c>
      <c r="C159" s="63"/>
      <c r="D159" s="63"/>
      <c r="E159" s="61"/>
      <c r="F159" s="65"/>
      <c r="G159" s="62" t="s">
        <v>162</v>
      </c>
      <c r="H159" s="63"/>
      <c r="I159" s="63"/>
      <c r="J159" s="61"/>
      <c r="K159" s="65"/>
      <c r="L159" s="62" t="s">
        <v>163</v>
      </c>
      <c r="M159" s="63"/>
      <c r="N159" s="63"/>
      <c r="O159" s="61"/>
      <c r="P159" s="65"/>
      <c r="Q159" s="62"/>
      <c r="R159" s="63"/>
      <c r="S159" s="63"/>
      <c r="T159" s="61"/>
      <c r="U159" s="57"/>
      <c r="V159" s="62"/>
      <c r="W159" s="63"/>
      <c r="X159" s="63"/>
      <c r="Y159" s="61"/>
      <c r="Z159" s="57"/>
      <c r="AA159" s="62"/>
      <c r="AB159" s="63"/>
      <c r="AC159" s="63"/>
      <c r="AD159" s="61"/>
      <c r="AE159" s="57"/>
    </row>
    <row r="160" spans="2:31" ht="17.25">
      <c r="B160" s="46">
        <v>1002</v>
      </c>
      <c r="C160" s="47"/>
      <c r="D160" s="19" t="s">
        <v>31</v>
      </c>
      <c r="E160" s="48">
        <v>3350</v>
      </c>
      <c r="F160" s="54"/>
      <c r="G160" s="46">
        <v>2002</v>
      </c>
      <c r="H160" s="47"/>
      <c r="I160" s="19" t="s">
        <v>67</v>
      </c>
      <c r="J160" s="48">
        <v>3000</v>
      </c>
      <c r="K160" s="54"/>
      <c r="L160" s="46">
        <v>3002</v>
      </c>
      <c r="M160" s="47"/>
      <c r="N160" s="19" t="s">
        <v>27</v>
      </c>
      <c r="O160" s="48">
        <v>1850</v>
      </c>
      <c r="P160" s="54"/>
      <c r="Q160" s="46"/>
      <c r="R160" s="47"/>
      <c r="S160" s="19"/>
      <c r="T160" s="48"/>
      <c r="U160" s="50"/>
      <c r="V160" s="46"/>
      <c r="W160" s="47"/>
      <c r="X160" s="19"/>
      <c r="Y160" s="48"/>
      <c r="Z160" s="50"/>
      <c r="AA160" s="46"/>
      <c r="AB160" s="47"/>
      <c r="AC160" s="19"/>
      <c r="AD160" s="48"/>
      <c r="AE160" s="50"/>
    </row>
    <row r="161" spans="2:31" ht="18.75">
      <c r="B161" s="62" t="s">
        <v>164</v>
      </c>
      <c r="C161" s="63"/>
      <c r="D161" s="63"/>
      <c r="E161" s="61"/>
      <c r="F161" s="65"/>
      <c r="G161" s="62" t="s">
        <v>165</v>
      </c>
      <c r="H161" s="63"/>
      <c r="I161" s="63"/>
      <c r="J161" s="61"/>
      <c r="K161" s="65"/>
      <c r="L161" s="62" t="s">
        <v>166</v>
      </c>
      <c r="M161" s="63"/>
      <c r="N161" s="63"/>
      <c r="O161" s="61"/>
      <c r="P161" s="65"/>
      <c r="Q161" s="62"/>
      <c r="R161" s="63"/>
      <c r="S161" s="63"/>
      <c r="T161" s="61"/>
      <c r="U161" s="57"/>
      <c r="V161" s="62"/>
      <c r="W161" s="63"/>
      <c r="X161" s="63"/>
      <c r="Y161" s="61"/>
      <c r="Z161" s="57"/>
      <c r="AA161" s="62"/>
      <c r="AB161" s="63"/>
      <c r="AC161" s="63"/>
      <c r="AD161" s="61"/>
      <c r="AE161" s="57"/>
    </row>
    <row r="162" spans="2:31" ht="17.25">
      <c r="B162" s="46">
        <v>1005</v>
      </c>
      <c r="C162" s="47"/>
      <c r="D162" s="19" t="s">
        <v>31</v>
      </c>
      <c r="E162" s="48">
        <v>3350</v>
      </c>
      <c r="F162" s="54"/>
      <c r="G162" s="46">
        <v>2003</v>
      </c>
      <c r="H162" s="47"/>
      <c r="I162" s="19" t="s">
        <v>26</v>
      </c>
      <c r="J162" s="48">
        <v>1900</v>
      </c>
      <c r="K162" s="54"/>
      <c r="L162" s="46">
        <v>3003</v>
      </c>
      <c r="M162" s="47"/>
      <c r="N162" s="19" t="s">
        <v>36</v>
      </c>
      <c r="O162" s="48">
        <v>2350</v>
      </c>
      <c r="P162" s="54"/>
      <c r="Q162" s="46"/>
      <c r="R162" s="47"/>
      <c r="S162" s="19"/>
      <c r="T162" s="48"/>
      <c r="U162" s="50"/>
      <c r="V162" s="46"/>
      <c r="W162" s="47"/>
      <c r="X162" s="19"/>
      <c r="Y162" s="48"/>
      <c r="Z162" s="50"/>
      <c r="AA162" s="46"/>
      <c r="AB162" s="47"/>
      <c r="AC162" s="19"/>
      <c r="AD162" s="48"/>
      <c r="AE162" s="50"/>
    </row>
    <row r="163" spans="2:31" ht="18.75">
      <c r="B163" s="62" t="s">
        <v>167</v>
      </c>
      <c r="C163" s="63"/>
      <c r="D163" s="63"/>
      <c r="E163" s="61"/>
      <c r="F163" s="65"/>
      <c r="G163" s="62" t="s">
        <v>168</v>
      </c>
      <c r="H163" s="63"/>
      <c r="I163" s="63"/>
      <c r="J163" s="61"/>
      <c r="K163" s="65"/>
      <c r="L163" s="62" t="s">
        <v>169</v>
      </c>
      <c r="M163" s="63"/>
      <c r="N163" s="63"/>
      <c r="O163" s="61"/>
      <c r="P163" s="65"/>
      <c r="Q163" s="62"/>
      <c r="R163" s="63"/>
      <c r="S163" s="63"/>
      <c r="T163" s="61"/>
      <c r="U163" s="57"/>
      <c r="V163" s="62"/>
      <c r="W163" s="63"/>
      <c r="X163" s="63"/>
      <c r="Y163" s="61"/>
      <c r="Z163" s="57"/>
      <c r="AA163" s="62"/>
      <c r="AB163" s="63"/>
      <c r="AC163" s="63"/>
      <c r="AD163" s="61"/>
      <c r="AE163" s="57"/>
    </row>
    <row r="164" spans="2:31" ht="17.25">
      <c r="B164" s="46">
        <v>1006</v>
      </c>
      <c r="C164" s="47"/>
      <c r="D164" s="19" t="s">
        <v>31</v>
      </c>
      <c r="E164" s="48">
        <v>4500</v>
      </c>
      <c r="F164" s="54"/>
      <c r="G164" s="46"/>
      <c r="H164" s="47"/>
      <c r="I164" s="19"/>
      <c r="J164" s="48"/>
      <c r="K164" s="50"/>
      <c r="L164" s="46">
        <v>3004</v>
      </c>
      <c r="M164" s="47"/>
      <c r="N164" s="19" t="s">
        <v>27</v>
      </c>
      <c r="O164" s="48">
        <v>2250</v>
      </c>
      <c r="P164" s="54"/>
      <c r="Q164" s="46"/>
      <c r="R164" s="47"/>
      <c r="S164" s="19"/>
      <c r="T164" s="48"/>
      <c r="U164" s="50"/>
      <c r="V164" s="46"/>
      <c r="W164" s="47"/>
      <c r="X164" s="19"/>
      <c r="Y164" s="48"/>
      <c r="Z164" s="50"/>
      <c r="AA164" s="46"/>
      <c r="AB164" s="47"/>
      <c r="AC164" s="19"/>
      <c r="AD164" s="48"/>
      <c r="AE164" s="50"/>
    </row>
    <row r="165" spans="2:31" ht="18.75">
      <c r="B165" s="62" t="s">
        <v>170</v>
      </c>
      <c r="C165" s="63"/>
      <c r="D165" s="63"/>
      <c r="E165" s="61"/>
      <c r="F165" s="65"/>
      <c r="G165" s="62"/>
      <c r="H165" s="63"/>
      <c r="I165" s="63"/>
      <c r="J165" s="61"/>
      <c r="K165" s="57"/>
      <c r="L165" s="62" t="s">
        <v>171</v>
      </c>
      <c r="M165" s="63"/>
      <c r="N165" s="63"/>
      <c r="O165" s="61"/>
      <c r="P165" s="65"/>
      <c r="Q165" s="62"/>
      <c r="R165" s="63"/>
      <c r="S165" s="63"/>
      <c r="T165" s="61"/>
      <c r="U165" s="57"/>
      <c r="V165" s="62"/>
      <c r="W165" s="63"/>
      <c r="X165" s="63"/>
      <c r="Y165" s="61"/>
      <c r="Z165" s="57"/>
      <c r="AA165" s="62"/>
      <c r="AB165" s="63"/>
      <c r="AC165" s="63"/>
      <c r="AD165" s="61"/>
      <c r="AE165" s="57"/>
    </row>
    <row r="166" spans="2:31" ht="17.25">
      <c r="B166" s="46"/>
      <c r="C166" s="47"/>
      <c r="D166" s="19"/>
      <c r="E166" s="48"/>
      <c r="F166" s="50"/>
      <c r="G166" s="46"/>
      <c r="H166" s="47"/>
      <c r="I166" s="19"/>
      <c r="J166" s="48"/>
      <c r="K166" s="50"/>
      <c r="L166" s="46">
        <v>3005</v>
      </c>
      <c r="M166" s="47"/>
      <c r="N166" s="19" t="s">
        <v>27</v>
      </c>
      <c r="O166" s="48">
        <v>2850</v>
      </c>
      <c r="P166" s="54"/>
      <c r="Q166" s="46"/>
      <c r="R166" s="47"/>
      <c r="S166" s="19"/>
      <c r="T166" s="48"/>
      <c r="U166" s="50"/>
      <c r="V166" s="46"/>
      <c r="W166" s="47"/>
      <c r="X166" s="19"/>
      <c r="Y166" s="48"/>
      <c r="Z166" s="50"/>
      <c r="AA166" s="46"/>
      <c r="AB166" s="47"/>
      <c r="AC166" s="19"/>
      <c r="AD166" s="48"/>
      <c r="AE166" s="50"/>
    </row>
    <row r="167" spans="2:31" ht="18.75">
      <c r="B167" s="62"/>
      <c r="C167" s="63"/>
      <c r="D167" s="63"/>
      <c r="E167" s="61"/>
      <c r="F167" s="57"/>
      <c r="G167" s="62"/>
      <c r="H167" s="63"/>
      <c r="I167" s="63"/>
      <c r="J167" s="61"/>
      <c r="K167" s="57"/>
      <c r="L167" s="62" t="s">
        <v>172</v>
      </c>
      <c r="M167" s="63"/>
      <c r="N167" s="63"/>
      <c r="O167" s="61"/>
      <c r="P167" s="65"/>
      <c r="Q167" s="62"/>
      <c r="R167" s="63"/>
      <c r="S167" s="63"/>
      <c r="T167" s="61"/>
      <c r="U167" s="57"/>
      <c r="V167" s="62"/>
      <c r="W167" s="63"/>
      <c r="X167" s="63"/>
      <c r="Y167" s="61"/>
      <c r="Z167" s="57"/>
      <c r="AA167" s="62"/>
      <c r="AB167" s="63"/>
      <c r="AC167" s="63"/>
      <c r="AD167" s="61"/>
      <c r="AE167" s="57"/>
    </row>
    <row r="168" spans="2:31" ht="17.25">
      <c r="B168" s="46"/>
      <c r="C168" s="47"/>
      <c r="D168" s="19"/>
      <c r="E168" s="48"/>
      <c r="F168" s="50"/>
      <c r="G168" s="46"/>
      <c r="H168" s="47"/>
      <c r="I168" s="19"/>
      <c r="J168" s="48"/>
      <c r="K168" s="50"/>
      <c r="L168" s="46">
        <v>3006</v>
      </c>
      <c r="M168" s="47"/>
      <c r="N168" s="19" t="s">
        <v>36</v>
      </c>
      <c r="O168" s="48">
        <v>1700</v>
      </c>
      <c r="P168" s="54"/>
      <c r="Q168" s="46"/>
      <c r="R168" s="47"/>
      <c r="S168" s="19"/>
      <c r="T168" s="48"/>
      <c r="U168" s="50"/>
      <c r="V168" s="46"/>
      <c r="W168" s="47"/>
      <c r="X168" s="19"/>
      <c r="Y168" s="48"/>
      <c r="Z168" s="50"/>
      <c r="AA168" s="46"/>
      <c r="AB168" s="47"/>
      <c r="AC168" s="19"/>
      <c r="AD168" s="48"/>
      <c r="AE168" s="50"/>
    </row>
    <row r="169" spans="2:31" ht="18.75">
      <c r="B169" s="62"/>
      <c r="C169" s="63"/>
      <c r="D169" s="63"/>
      <c r="E169" s="61"/>
      <c r="F169" s="57"/>
      <c r="G169" s="62"/>
      <c r="H169" s="63"/>
      <c r="I169" s="63"/>
      <c r="J169" s="61"/>
      <c r="K169" s="57"/>
      <c r="L169" s="62" t="s">
        <v>173</v>
      </c>
      <c r="M169" s="63"/>
      <c r="N169" s="63"/>
      <c r="O169" s="61"/>
      <c r="P169" s="65"/>
      <c r="Q169" s="62"/>
      <c r="R169" s="63"/>
      <c r="S169" s="63"/>
      <c r="T169" s="61"/>
      <c r="U169" s="57"/>
      <c r="V169" s="62"/>
      <c r="W169" s="63"/>
      <c r="X169" s="63"/>
      <c r="Y169" s="61"/>
      <c r="Z169" s="57"/>
      <c r="AA169" s="62"/>
      <c r="AB169" s="63"/>
      <c r="AC169" s="63"/>
      <c r="AD169" s="61"/>
      <c r="AE169" s="57"/>
    </row>
    <row r="170" spans="2:31" ht="17.25">
      <c r="B170" s="46"/>
      <c r="C170" s="47"/>
      <c r="D170" s="19"/>
      <c r="E170" s="48"/>
      <c r="F170" s="50"/>
      <c r="G170" s="46"/>
      <c r="H170" s="47"/>
      <c r="I170" s="19"/>
      <c r="J170" s="48"/>
      <c r="K170" s="50"/>
      <c r="L170" s="46">
        <v>3007</v>
      </c>
      <c r="M170" s="47"/>
      <c r="N170" s="19" t="s">
        <v>36</v>
      </c>
      <c r="O170" s="48">
        <v>2000</v>
      </c>
      <c r="P170" s="54"/>
      <c r="Q170" s="46"/>
      <c r="R170" s="47"/>
      <c r="S170" s="19"/>
      <c r="T170" s="48"/>
      <c r="U170" s="50"/>
      <c r="V170" s="46"/>
      <c r="W170" s="47"/>
      <c r="X170" s="19"/>
      <c r="Y170" s="48"/>
      <c r="Z170" s="50"/>
      <c r="AA170" s="46"/>
      <c r="AB170" s="47"/>
      <c r="AC170" s="19"/>
      <c r="AD170" s="48"/>
      <c r="AE170" s="50"/>
    </row>
    <row r="171" spans="2:31" ht="18.75">
      <c r="B171" s="62"/>
      <c r="C171" s="63"/>
      <c r="D171" s="63"/>
      <c r="E171" s="61"/>
      <c r="F171" s="57"/>
      <c r="G171" s="62"/>
      <c r="H171" s="63"/>
      <c r="I171" s="63"/>
      <c r="J171" s="61"/>
      <c r="K171" s="57"/>
      <c r="L171" s="62" t="s">
        <v>174</v>
      </c>
      <c r="M171" s="63"/>
      <c r="N171" s="63"/>
      <c r="O171" s="61"/>
      <c r="P171" s="65"/>
      <c r="Q171" s="62"/>
      <c r="R171" s="63"/>
      <c r="S171" s="63"/>
      <c r="T171" s="61"/>
      <c r="U171" s="57"/>
      <c r="V171" s="62"/>
      <c r="W171" s="63"/>
      <c r="X171" s="63"/>
      <c r="Y171" s="61"/>
      <c r="Z171" s="57"/>
      <c r="AA171" s="62"/>
      <c r="AB171" s="63"/>
      <c r="AC171" s="63"/>
      <c r="AD171" s="61"/>
      <c r="AE171" s="57"/>
    </row>
    <row r="172" spans="2:31" ht="17.25">
      <c r="B172" s="46"/>
      <c r="C172" s="47"/>
      <c r="D172" s="19"/>
      <c r="E172" s="48"/>
      <c r="F172" s="50"/>
      <c r="G172" s="46"/>
      <c r="H172" s="47"/>
      <c r="I172" s="19"/>
      <c r="J172" s="48"/>
      <c r="K172" s="50"/>
      <c r="L172" s="46">
        <v>3008</v>
      </c>
      <c r="M172" s="47"/>
      <c r="N172" s="19" t="s">
        <v>27</v>
      </c>
      <c r="O172" s="48">
        <v>800</v>
      </c>
      <c r="P172" s="54"/>
      <c r="Q172" s="46"/>
      <c r="R172" s="47"/>
      <c r="S172" s="19"/>
      <c r="T172" s="48"/>
      <c r="U172" s="50"/>
      <c r="V172" s="46"/>
      <c r="W172" s="47"/>
      <c r="X172" s="19"/>
      <c r="Y172" s="48"/>
      <c r="Z172" s="50"/>
      <c r="AA172" s="46"/>
      <c r="AB172" s="47"/>
      <c r="AC172" s="19"/>
      <c r="AD172" s="48"/>
      <c r="AE172" s="50"/>
    </row>
    <row r="173" spans="2:31" ht="19.5" thickBot="1">
      <c r="B173" s="52"/>
      <c r="C173" s="53"/>
      <c r="D173" s="53"/>
      <c r="E173" s="49"/>
      <c r="F173" s="51"/>
      <c r="G173" s="52"/>
      <c r="H173" s="53"/>
      <c r="I173" s="53"/>
      <c r="J173" s="49"/>
      <c r="K173" s="51"/>
      <c r="L173" s="52" t="s">
        <v>175</v>
      </c>
      <c r="M173" s="53"/>
      <c r="N173" s="53"/>
      <c r="O173" s="49"/>
      <c r="P173" s="55"/>
      <c r="Q173" s="52"/>
      <c r="R173" s="53"/>
      <c r="S173" s="53"/>
      <c r="T173" s="49"/>
      <c r="U173" s="51"/>
      <c r="V173" s="52"/>
      <c r="W173" s="53"/>
      <c r="X173" s="53"/>
      <c r="Y173" s="49"/>
      <c r="Z173" s="51"/>
      <c r="AA173" s="52"/>
      <c r="AB173" s="53"/>
      <c r="AC173" s="53"/>
      <c r="AD173" s="49"/>
      <c r="AE173" s="51"/>
    </row>
    <row r="174" spans="2:31" ht="19.5" thickBot="1">
      <c r="B174" s="44" t="s">
        <v>62</v>
      </c>
      <c r="C174" s="45"/>
      <c r="D174" s="45"/>
      <c r="E174" s="23">
        <f>SUM(E158:E173)</f>
        <v>16300</v>
      </c>
      <c r="F174" s="24">
        <f>SUM(F158:F173)</f>
        <v>0</v>
      </c>
      <c r="G174" s="44" t="s">
        <v>62</v>
      </c>
      <c r="H174" s="45"/>
      <c r="I174" s="45"/>
      <c r="J174" s="23">
        <f>SUM(J158:J173)</f>
        <v>10900</v>
      </c>
      <c r="K174" s="24">
        <f>SUM(K158:K173)</f>
        <v>0</v>
      </c>
      <c r="L174" s="44" t="s">
        <v>62</v>
      </c>
      <c r="M174" s="45"/>
      <c r="N174" s="45"/>
      <c r="O174" s="23">
        <f>SUM(O158:O173)</f>
        <v>15700</v>
      </c>
      <c r="P174" s="24">
        <f>SUM(P158:P173)</f>
        <v>0</v>
      </c>
      <c r="Q174" s="44" t="s">
        <v>62</v>
      </c>
      <c r="R174" s="45"/>
      <c r="S174" s="45"/>
      <c r="T174" s="23">
        <f>SUM(T158:T173)</f>
        <v>0</v>
      </c>
      <c r="U174" s="24">
        <f>SUM(U158:U173)</f>
        <v>0</v>
      </c>
      <c r="V174" s="44" t="s">
        <v>62</v>
      </c>
      <c r="W174" s="45"/>
      <c r="X174" s="45"/>
      <c r="Y174" s="23">
        <f>SUM(Y158:Y173)</f>
        <v>0</v>
      </c>
      <c r="Z174" s="24">
        <f>SUM(Z158:Z173)</f>
        <v>0</v>
      </c>
      <c r="AA174" s="44" t="s">
        <v>62</v>
      </c>
      <c r="AB174" s="45"/>
      <c r="AC174" s="45"/>
      <c r="AD174" s="23">
        <f>SUM(AD158:AD173)</f>
        <v>0</v>
      </c>
      <c r="AE174" s="24">
        <f>SUM(AE158:AE173)</f>
        <v>0</v>
      </c>
    </row>
    <row r="177" spans="2:31" ht="24.75" thickBot="1">
      <c r="B177" s="13" t="s">
        <v>176</v>
      </c>
      <c r="J177" s="67">
        <f>+E187+J187+O187+T187+Y187+AD187</f>
        <v>20900</v>
      </c>
      <c r="K177" s="68"/>
      <c r="L177" s="14" t="s">
        <v>15</v>
      </c>
      <c r="M177" s="14"/>
      <c r="N177" s="67">
        <f>+F187+K187+P187+U187+Z187+AE187</f>
        <v>0</v>
      </c>
      <c r="O177" s="68"/>
      <c r="P177" s="14" t="s">
        <v>16</v>
      </c>
      <c r="Q177" s="15" t="s">
        <v>177</v>
      </c>
    </row>
    <row r="178" spans="2:31" ht="18" thickBot="1">
      <c r="B178" s="44" t="s">
        <v>18</v>
      </c>
      <c r="C178" s="66"/>
      <c r="D178" s="66"/>
      <c r="E178" s="66"/>
      <c r="F178" s="16" t="s">
        <v>19</v>
      </c>
      <c r="G178" s="44" t="s">
        <v>20</v>
      </c>
      <c r="H178" s="66"/>
      <c r="I178" s="66"/>
      <c r="J178" s="66"/>
      <c r="K178" s="16" t="s">
        <v>19</v>
      </c>
      <c r="L178" s="44" t="s">
        <v>21</v>
      </c>
      <c r="M178" s="66"/>
      <c r="N178" s="66"/>
      <c r="O178" s="66"/>
      <c r="P178" s="16" t="s">
        <v>19</v>
      </c>
      <c r="Q178" s="44" t="s">
        <v>22</v>
      </c>
      <c r="R178" s="66"/>
      <c r="S178" s="66"/>
      <c r="T178" s="66"/>
      <c r="U178" s="16" t="s">
        <v>19</v>
      </c>
      <c r="V178" s="44" t="s">
        <v>23</v>
      </c>
      <c r="W178" s="66"/>
      <c r="X178" s="66"/>
      <c r="Y178" s="66"/>
      <c r="Z178" s="16" t="s">
        <v>19</v>
      </c>
      <c r="AA178" s="44" t="s">
        <v>24</v>
      </c>
      <c r="AB178" s="66"/>
      <c r="AC178" s="66"/>
      <c r="AD178" s="66"/>
      <c r="AE178" s="17" t="s">
        <v>19</v>
      </c>
    </row>
    <row r="179" spans="2:31" ht="17.25">
      <c r="B179" s="58">
        <v>1003</v>
      </c>
      <c r="C179" s="59"/>
      <c r="D179" s="18" t="s">
        <v>31</v>
      </c>
      <c r="E179" s="60">
        <v>2500</v>
      </c>
      <c r="F179" s="64"/>
      <c r="G179" s="58">
        <v>2001</v>
      </c>
      <c r="H179" s="59"/>
      <c r="I179" s="18" t="s">
        <v>31</v>
      </c>
      <c r="J179" s="60">
        <v>3400</v>
      </c>
      <c r="K179" s="64"/>
      <c r="L179" s="58">
        <v>3001</v>
      </c>
      <c r="M179" s="59"/>
      <c r="N179" s="18" t="s">
        <v>27</v>
      </c>
      <c r="O179" s="60">
        <v>2550</v>
      </c>
      <c r="P179" s="64"/>
      <c r="Q179" s="58"/>
      <c r="R179" s="59"/>
      <c r="S179" s="18"/>
      <c r="T179" s="60"/>
      <c r="U179" s="56"/>
      <c r="V179" s="58"/>
      <c r="W179" s="59"/>
      <c r="X179" s="18"/>
      <c r="Y179" s="60"/>
      <c r="Z179" s="56"/>
      <c r="AA179" s="58"/>
      <c r="AB179" s="59"/>
      <c r="AC179" s="18"/>
      <c r="AD179" s="60"/>
      <c r="AE179" s="56"/>
    </row>
    <row r="180" spans="2:31" ht="18.75">
      <c r="B180" s="62" t="s">
        <v>178</v>
      </c>
      <c r="C180" s="63"/>
      <c r="D180" s="63"/>
      <c r="E180" s="61"/>
      <c r="F180" s="65"/>
      <c r="G180" s="62" t="s">
        <v>179</v>
      </c>
      <c r="H180" s="63"/>
      <c r="I180" s="63"/>
      <c r="J180" s="61"/>
      <c r="K180" s="65"/>
      <c r="L180" s="62" t="s">
        <v>180</v>
      </c>
      <c r="M180" s="63"/>
      <c r="N180" s="63"/>
      <c r="O180" s="61"/>
      <c r="P180" s="65"/>
      <c r="Q180" s="62"/>
      <c r="R180" s="63"/>
      <c r="S180" s="63"/>
      <c r="T180" s="61"/>
      <c r="U180" s="57"/>
      <c r="V180" s="62"/>
      <c r="W180" s="63"/>
      <c r="X180" s="63"/>
      <c r="Y180" s="61"/>
      <c r="Z180" s="57"/>
      <c r="AA180" s="62"/>
      <c r="AB180" s="63"/>
      <c r="AC180" s="63"/>
      <c r="AD180" s="61"/>
      <c r="AE180" s="57"/>
    </row>
    <row r="181" spans="2:31" ht="17.25">
      <c r="B181" s="46"/>
      <c r="C181" s="47"/>
      <c r="D181" s="19"/>
      <c r="E181" s="48"/>
      <c r="F181" s="50"/>
      <c r="G181" s="46">
        <v>2002</v>
      </c>
      <c r="H181" s="47"/>
      <c r="I181" s="19" t="s">
        <v>31</v>
      </c>
      <c r="J181" s="48">
        <v>3600</v>
      </c>
      <c r="K181" s="54"/>
      <c r="L181" s="46">
        <v>3002</v>
      </c>
      <c r="M181" s="47"/>
      <c r="N181" s="19" t="s">
        <v>27</v>
      </c>
      <c r="O181" s="48">
        <v>2550</v>
      </c>
      <c r="P181" s="54"/>
      <c r="Q181" s="46"/>
      <c r="R181" s="47"/>
      <c r="S181" s="19"/>
      <c r="T181" s="48"/>
      <c r="U181" s="50"/>
      <c r="V181" s="46"/>
      <c r="W181" s="47"/>
      <c r="X181" s="19"/>
      <c r="Y181" s="48"/>
      <c r="Z181" s="50"/>
      <c r="AA181" s="46"/>
      <c r="AB181" s="47"/>
      <c r="AC181" s="19"/>
      <c r="AD181" s="48"/>
      <c r="AE181" s="50"/>
    </row>
    <row r="182" spans="2:31" ht="18.75">
      <c r="B182" s="62"/>
      <c r="C182" s="63"/>
      <c r="D182" s="63"/>
      <c r="E182" s="61"/>
      <c r="F182" s="57"/>
      <c r="G182" s="62" t="s">
        <v>181</v>
      </c>
      <c r="H182" s="63"/>
      <c r="I182" s="63"/>
      <c r="J182" s="61"/>
      <c r="K182" s="65"/>
      <c r="L182" s="62" t="s">
        <v>182</v>
      </c>
      <c r="M182" s="63"/>
      <c r="N182" s="63"/>
      <c r="O182" s="61"/>
      <c r="P182" s="65"/>
      <c r="Q182" s="62"/>
      <c r="R182" s="63"/>
      <c r="S182" s="63"/>
      <c r="T182" s="61"/>
      <c r="U182" s="57"/>
      <c r="V182" s="62"/>
      <c r="W182" s="63"/>
      <c r="X182" s="63"/>
      <c r="Y182" s="61"/>
      <c r="Z182" s="57"/>
      <c r="AA182" s="62"/>
      <c r="AB182" s="63"/>
      <c r="AC182" s="63"/>
      <c r="AD182" s="61"/>
      <c r="AE182" s="57"/>
    </row>
    <row r="183" spans="2:31" ht="17.25">
      <c r="B183" s="46"/>
      <c r="C183" s="47"/>
      <c r="D183" s="19"/>
      <c r="E183" s="48"/>
      <c r="F183" s="50"/>
      <c r="G183" s="46"/>
      <c r="H183" s="47"/>
      <c r="I183" s="19"/>
      <c r="J183" s="48"/>
      <c r="K183" s="50"/>
      <c r="L183" s="46">
        <v>3004</v>
      </c>
      <c r="M183" s="47"/>
      <c r="N183" s="19" t="s">
        <v>27</v>
      </c>
      <c r="O183" s="48">
        <v>2800</v>
      </c>
      <c r="P183" s="54"/>
      <c r="Q183" s="46"/>
      <c r="R183" s="47"/>
      <c r="S183" s="19"/>
      <c r="T183" s="48"/>
      <c r="U183" s="50"/>
      <c r="V183" s="46"/>
      <c r="W183" s="47"/>
      <c r="X183" s="19"/>
      <c r="Y183" s="48"/>
      <c r="Z183" s="50"/>
      <c r="AA183" s="46"/>
      <c r="AB183" s="47"/>
      <c r="AC183" s="19"/>
      <c r="AD183" s="48"/>
      <c r="AE183" s="50"/>
    </row>
    <row r="184" spans="2:31" ht="18.75">
      <c r="B184" s="62"/>
      <c r="C184" s="63"/>
      <c r="D184" s="63"/>
      <c r="E184" s="61"/>
      <c r="F184" s="57"/>
      <c r="G184" s="62"/>
      <c r="H184" s="63"/>
      <c r="I184" s="63"/>
      <c r="J184" s="61"/>
      <c r="K184" s="57"/>
      <c r="L184" s="62" t="s">
        <v>183</v>
      </c>
      <c r="M184" s="63"/>
      <c r="N184" s="63"/>
      <c r="O184" s="61"/>
      <c r="P184" s="65"/>
      <c r="Q184" s="62"/>
      <c r="R184" s="63"/>
      <c r="S184" s="63"/>
      <c r="T184" s="61"/>
      <c r="U184" s="57"/>
      <c r="V184" s="62"/>
      <c r="W184" s="63"/>
      <c r="X184" s="63"/>
      <c r="Y184" s="61"/>
      <c r="Z184" s="57"/>
      <c r="AA184" s="62"/>
      <c r="AB184" s="63"/>
      <c r="AC184" s="63"/>
      <c r="AD184" s="61"/>
      <c r="AE184" s="57"/>
    </row>
    <row r="185" spans="2:31" ht="17.25">
      <c r="B185" s="46"/>
      <c r="C185" s="47"/>
      <c r="D185" s="19"/>
      <c r="E185" s="48"/>
      <c r="F185" s="50"/>
      <c r="G185" s="46"/>
      <c r="H185" s="47"/>
      <c r="I185" s="19"/>
      <c r="J185" s="48"/>
      <c r="K185" s="50"/>
      <c r="L185" s="46">
        <v>3006</v>
      </c>
      <c r="M185" s="47"/>
      <c r="N185" s="19" t="s">
        <v>27</v>
      </c>
      <c r="O185" s="48">
        <v>3500</v>
      </c>
      <c r="P185" s="54"/>
      <c r="Q185" s="46"/>
      <c r="R185" s="47"/>
      <c r="S185" s="19"/>
      <c r="T185" s="48"/>
      <c r="U185" s="50"/>
      <c r="V185" s="46"/>
      <c r="W185" s="47"/>
      <c r="X185" s="19"/>
      <c r="Y185" s="48"/>
      <c r="Z185" s="50"/>
      <c r="AA185" s="46"/>
      <c r="AB185" s="47"/>
      <c r="AC185" s="19"/>
      <c r="AD185" s="48"/>
      <c r="AE185" s="50"/>
    </row>
    <row r="186" spans="2:31" ht="19.5" thickBot="1">
      <c r="B186" s="52"/>
      <c r="C186" s="53"/>
      <c r="D186" s="53"/>
      <c r="E186" s="49"/>
      <c r="F186" s="51"/>
      <c r="G186" s="52"/>
      <c r="H186" s="53"/>
      <c r="I186" s="53"/>
      <c r="J186" s="49"/>
      <c r="K186" s="51"/>
      <c r="L186" s="52" t="s">
        <v>184</v>
      </c>
      <c r="M186" s="53"/>
      <c r="N186" s="53"/>
      <c r="O186" s="49"/>
      <c r="P186" s="55"/>
      <c r="Q186" s="52"/>
      <c r="R186" s="53"/>
      <c r="S186" s="53"/>
      <c r="T186" s="49"/>
      <c r="U186" s="51"/>
      <c r="V186" s="52"/>
      <c r="W186" s="53"/>
      <c r="X186" s="53"/>
      <c r="Y186" s="49"/>
      <c r="Z186" s="51"/>
      <c r="AA186" s="52"/>
      <c r="AB186" s="53"/>
      <c r="AC186" s="53"/>
      <c r="AD186" s="49"/>
      <c r="AE186" s="51"/>
    </row>
    <row r="187" spans="2:31" ht="19.5" thickBot="1">
      <c r="B187" s="44" t="s">
        <v>62</v>
      </c>
      <c r="C187" s="45"/>
      <c r="D187" s="45"/>
      <c r="E187" s="23">
        <f>SUM(E179:E186)</f>
        <v>2500</v>
      </c>
      <c r="F187" s="24">
        <f>SUM(F179:F186)</f>
        <v>0</v>
      </c>
      <c r="G187" s="44" t="s">
        <v>62</v>
      </c>
      <c r="H187" s="45"/>
      <c r="I187" s="45"/>
      <c r="J187" s="23">
        <f>SUM(J179:J186)</f>
        <v>7000</v>
      </c>
      <c r="K187" s="24">
        <f>SUM(K179:K186)</f>
        <v>0</v>
      </c>
      <c r="L187" s="44" t="s">
        <v>62</v>
      </c>
      <c r="M187" s="45"/>
      <c r="N187" s="45"/>
      <c r="O187" s="23">
        <f>SUM(O179:O186)</f>
        <v>11400</v>
      </c>
      <c r="P187" s="24">
        <f>SUM(P179:P186)</f>
        <v>0</v>
      </c>
      <c r="Q187" s="44" t="s">
        <v>62</v>
      </c>
      <c r="R187" s="45"/>
      <c r="S187" s="45"/>
      <c r="T187" s="23">
        <f>SUM(T179:T186)</f>
        <v>0</v>
      </c>
      <c r="U187" s="24">
        <f>SUM(U179:U186)</f>
        <v>0</v>
      </c>
      <c r="V187" s="44" t="s">
        <v>62</v>
      </c>
      <c r="W187" s="45"/>
      <c r="X187" s="45"/>
      <c r="Y187" s="23">
        <f>SUM(Y179:Y186)</f>
        <v>0</v>
      </c>
      <c r="Z187" s="24">
        <f>SUM(Z179:Z186)</f>
        <v>0</v>
      </c>
      <c r="AA187" s="44" t="s">
        <v>62</v>
      </c>
      <c r="AB187" s="45"/>
      <c r="AC187" s="45"/>
      <c r="AD187" s="23">
        <f>SUM(AD179:AD186)</f>
        <v>0</v>
      </c>
      <c r="AE187" s="24">
        <f>SUM(AE179:AE186)</f>
        <v>0</v>
      </c>
    </row>
    <row r="190" spans="2:31" ht="24.75" thickBot="1">
      <c r="B190" s="13" t="s">
        <v>185</v>
      </c>
      <c r="J190" s="67">
        <f>+E206+J206+O206+T206+Y206+AD206</f>
        <v>41700</v>
      </c>
      <c r="K190" s="68"/>
      <c r="L190" s="14" t="s">
        <v>15</v>
      </c>
      <c r="M190" s="14"/>
      <c r="N190" s="67">
        <f>+F206+K206+P206+U206+Z206+AE206</f>
        <v>0</v>
      </c>
      <c r="O190" s="68"/>
      <c r="P190" s="14" t="s">
        <v>16</v>
      </c>
      <c r="Q190" s="15" t="s">
        <v>186</v>
      </c>
    </row>
    <row r="191" spans="2:31" ht="18" thickBot="1">
      <c r="B191" s="44" t="s">
        <v>18</v>
      </c>
      <c r="C191" s="66"/>
      <c r="D191" s="66"/>
      <c r="E191" s="66"/>
      <c r="F191" s="16" t="s">
        <v>19</v>
      </c>
      <c r="G191" s="44" t="s">
        <v>20</v>
      </c>
      <c r="H191" s="66"/>
      <c r="I191" s="66"/>
      <c r="J191" s="66"/>
      <c r="K191" s="16" t="s">
        <v>19</v>
      </c>
      <c r="L191" s="44" t="s">
        <v>21</v>
      </c>
      <c r="M191" s="66"/>
      <c r="N191" s="66"/>
      <c r="O191" s="66"/>
      <c r="P191" s="16" t="s">
        <v>19</v>
      </c>
      <c r="Q191" s="44" t="s">
        <v>22</v>
      </c>
      <c r="R191" s="66"/>
      <c r="S191" s="66"/>
      <c r="T191" s="66"/>
      <c r="U191" s="16" t="s">
        <v>19</v>
      </c>
      <c r="V191" s="44" t="s">
        <v>23</v>
      </c>
      <c r="W191" s="66"/>
      <c r="X191" s="66"/>
      <c r="Y191" s="66"/>
      <c r="Z191" s="16" t="s">
        <v>19</v>
      </c>
      <c r="AA191" s="44" t="s">
        <v>24</v>
      </c>
      <c r="AB191" s="66"/>
      <c r="AC191" s="66"/>
      <c r="AD191" s="66"/>
      <c r="AE191" s="17" t="s">
        <v>19</v>
      </c>
    </row>
    <row r="192" spans="2:31" ht="17.25">
      <c r="B192" s="58">
        <v>1004</v>
      </c>
      <c r="C192" s="59"/>
      <c r="D192" s="18" t="s">
        <v>187</v>
      </c>
      <c r="E192" s="60">
        <v>2650</v>
      </c>
      <c r="F192" s="64"/>
      <c r="G192" s="58">
        <v>2008</v>
      </c>
      <c r="H192" s="59"/>
      <c r="I192" s="18" t="s">
        <v>160</v>
      </c>
      <c r="J192" s="60">
        <v>2600</v>
      </c>
      <c r="K192" s="64"/>
      <c r="L192" s="58">
        <v>3001</v>
      </c>
      <c r="M192" s="59"/>
      <c r="N192" s="18" t="s">
        <v>125</v>
      </c>
      <c r="O192" s="60">
        <v>2750</v>
      </c>
      <c r="P192" s="64"/>
      <c r="Q192" s="58"/>
      <c r="R192" s="59"/>
      <c r="S192" s="18"/>
      <c r="T192" s="60"/>
      <c r="U192" s="56"/>
      <c r="V192" s="58"/>
      <c r="W192" s="59"/>
      <c r="X192" s="18"/>
      <c r="Y192" s="60"/>
      <c r="Z192" s="56"/>
      <c r="AA192" s="58"/>
      <c r="AB192" s="59"/>
      <c r="AC192" s="18"/>
      <c r="AD192" s="60"/>
      <c r="AE192" s="56"/>
    </row>
    <row r="193" spans="2:31" ht="18.75">
      <c r="B193" s="62" t="s">
        <v>188</v>
      </c>
      <c r="C193" s="63"/>
      <c r="D193" s="63"/>
      <c r="E193" s="61"/>
      <c r="F193" s="65"/>
      <c r="G193" s="62" t="s">
        <v>189</v>
      </c>
      <c r="H193" s="63"/>
      <c r="I193" s="63"/>
      <c r="J193" s="61"/>
      <c r="K193" s="65"/>
      <c r="L193" s="62" t="s">
        <v>190</v>
      </c>
      <c r="M193" s="63"/>
      <c r="N193" s="63"/>
      <c r="O193" s="61"/>
      <c r="P193" s="65"/>
      <c r="Q193" s="62"/>
      <c r="R193" s="63"/>
      <c r="S193" s="63"/>
      <c r="T193" s="61"/>
      <c r="U193" s="57"/>
      <c r="V193" s="62"/>
      <c r="W193" s="63"/>
      <c r="X193" s="63"/>
      <c r="Y193" s="61"/>
      <c r="Z193" s="57"/>
      <c r="AA193" s="62"/>
      <c r="AB193" s="63"/>
      <c r="AC193" s="63"/>
      <c r="AD193" s="61"/>
      <c r="AE193" s="57"/>
    </row>
    <row r="194" spans="2:31" ht="17.25">
      <c r="B194" s="46">
        <v>1006</v>
      </c>
      <c r="C194" s="47"/>
      <c r="D194" s="19" t="s">
        <v>31</v>
      </c>
      <c r="E194" s="48">
        <v>1150</v>
      </c>
      <c r="F194" s="54"/>
      <c r="G194" s="46">
        <v>2009</v>
      </c>
      <c r="H194" s="47"/>
      <c r="I194" s="19" t="s">
        <v>160</v>
      </c>
      <c r="J194" s="48">
        <v>3700</v>
      </c>
      <c r="K194" s="54"/>
      <c r="L194" s="46">
        <v>3002</v>
      </c>
      <c r="M194" s="47"/>
      <c r="N194" s="19" t="s">
        <v>125</v>
      </c>
      <c r="O194" s="48">
        <v>2100</v>
      </c>
      <c r="P194" s="54"/>
      <c r="Q194" s="46"/>
      <c r="R194" s="47"/>
      <c r="S194" s="19"/>
      <c r="T194" s="48"/>
      <c r="U194" s="50"/>
      <c r="V194" s="46"/>
      <c r="W194" s="47"/>
      <c r="X194" s="19"/>
      <c r="Y194" s="48"/>
      <c r="Z194" s="50"/>
      <c r="AA194" s="46"/>
      <c r="AB194" s="47"/>
      <c r="AC194" s="19"/>
      <c r="AD194" s="48"/>
      <c r="AE194" s="50"/>
    </row>
    <row r="195" spans="2:31" ht="18.75">
      <c r="B195" s="62" t="s">
        <v>191</v>
      </c>
      <c r="C195" s="63"/>
      <c r="D195" s="63"/>
      <c r="E195" s="61"/>
      <c r="F195" s="65"/>
      <c r="G195" s="62" t="s">
        <v>192</v>
      </c>
      <c r="H195" s="63"/>
      <c r="I195" s="63"/>
      <c r="J195" s="61"/>
      <c r="K195" s="65"/>
      <c r="L195" s="62" t="s">
        <v>193</v>
      </c>
      <c r="M195" s="63"/>
      <c r="N195" s="63"/>
      <c r="O195" s="61"/>
      <c r="P195" s="65"/>
      <c r="Q195" s="62"/>
      <c r="R195" s="63"/>
      <c r="S195" s="63"/>
      <c r="T195" s="61"/>
      <c r="U195" s="57"/>
      <c r="V195" s="62"/>
      <c r="W195" s="63"/>
      <c r="X195" s="63"/>
      <c r="Y195" s="61"/>
      <c r="Z195" s="57"/>
      <c r="AA195" s="62"/>
      <c r="AB195" s="63"/>
      <c r="AC195" s="63"/>
      <c r="AD195" s="61"/>
      <c r="AE195" s="57"/>
    </row>
    <row r="196" spans="2:31" ht="17.25">
      <c r="B196" s="46">
        <v>1007</v>
      </c>
      <c r="C196" s="47"/>
      <c r="D196" s="19" t="s">
        <v>124</v>
      </c>
      <c r="E196" s="48">
        <v>3950</v>
      </c>
      <c r="F196" s="54"/>
      <c r="G196" s="46">
        <v>2010</v>
      </c>
      <c r="H196" s="47"/>
      <c r="I196" s="19" t="s">
        <v>160</v>
      </c>
      <c r="J196" s="48">
        <v>3450</v>
      </c>
      <c r="K196" s="54"/>
      <c r="L196" s="46">
        <v>3003</v>
      </c>
      <c r="M196" s="47"/>
      <c r="N196" s="19" t="s">
        <v>125</v>
      </c>
      <c r="O196" s="48">
        <v>2750</v>
      </c>
      <c r="P196" s="54"/>
      <c r="Q196" s="46"/>
      <c r="R196" s="47"/>
      <c r="S196" s="19"/>
      <c r="T196" s="48"/>
      <c r="U196" s="50"/>
      <c r="V196" s="46"/>
      <c r="W196" s="47"/>
      <c r="X196" s="19"/>
      <c r="Y196" s="48"/>
      <c r="Z196" s="50"/>
      <c r="AA196" s="46"/>
      <c r="AB196" s="47"/>
      <c r="AC196" s="19"/>
      <c r="AD196" s="48"/>
      <c r="AE196" s="50"/>
    </row>
    <row r="197" spans="2:31" ht="18.75">
      <c r="B197" s="62" t="s">
        <v>194</v>
      </c>
      <c r="C197" s="63"/>
      <c r="D197" s="63"/>
      <c r="E197" s="61"/>
      <c r="F197" s="65"/>
      <c r="G197" s="62" t="s">
        <v>195</v>
      </c>
      <c r="H197" s="63"/>
      <c r="I197" s="63"/>
      <c r="J197" s="61"/>
      <c r="K197" s="65"/>
      <c r="L197" s="62" t="s">
        <v>196</v>
      </c>
      <c r="M197" s="63"/>
      <c r="N197" s="63"/>
      <c r="O197" s="61"/>
      <c r="P197" s="65"/>
      <c r="Q197" s="62"/>
      <c r="R197" s="63"/>
      <c r="S197" s="63"/>
      <c r="T197" s="61"/>
      <c r="U197" s="57"/>
      <c r="V197" s="62"/>
      <c r="W197" s="63"/>
      <c r="X197" s="63"/>
      <c r="Y197" s="61"/>
      <c r="Z197" s="57"/>
      <c r="AA197" s="62"/>
      <c r="AB197" s="63"/>
      <c r="AC197" s="63"/>
      <c r="AD197" s="61"/>
      <c r="AE197" s="57"/>
    </row>
    <row r="198" spans="2:31" ht="17.25">
      <c r="B198" s="46">
        <v>1008</v>
      </c>
      <c r="C198" s="47"/>
      <c r="D198" s="19" t="s">
        <v>124</v>
      </c>
      <c r="E198" s="48">
        <v>4800</v>
      </c>
      <c r="F198" s="54"/>
      <c r="G198" s="46"/>
      <c r="H198" s="47"/>
      <c r="I198" s="19"/>
      <c r="J198" s="48"/>
      <c r="K198" s="50"/>
      <c r="L198" s="46">
        <v>3004</v>
      </c>
      <c r="M198" s="47"/>
      <c r="N198" s="19" t="s">
        <v>125</v>
      </c>
      <c r="O198" s="48">
        <v>4650</v>
      </c>
      <c r="P198" s="54"/>
      <c r="Q198" s="46"/>
      <c r="R198" s="47"/>
      <c r="S198" s="19"/>
      <c r="T198" s="48"/>
      <c r="U198" s="50"/>
      <c r="V198" s="46"/>
      <c r="W198" s="47"/>
      <c r="X198" s="19"/>
      <c r="Y198" s="48"/>
      <c r="Z198" s="50"/>
      <c r="AA198" s="46"/>
      <c r="AB198" s="47"/>
      <c r="AC198" s="19"/>
      <c r="AD198" s="48"/>
      <c r="AE198" s="50"/>
    </row>
    <row r="199" spans="2:31" ht="18.75">
      <c r="B199" s="62" t="s">
        <v>197</v>
      </c>
      <c r="C199" s="63"/>
      <c r="D199" s="63"/>
      <c r="E199" s="61"/>
      <c r="F199" s="65"/>
      <c r="G199" s="62"/>
      <c r="H199" s="63"/>
      <c r="I199" s="63"/>
      <c r="J199" s="61"/>
      <c r="K199" s="57"/>
      <c r="L199" s="62" t="s">
        <v>198</v>
      </c>
      <c r="M199" s="63"/>
      <c r="N199" s="63"/>
      <c r="O199" s="61"/>
      <c r="P199" s="65"/>
      <c r="Q199" s="62"/>
      <c r="R199" s="63"/>
      <c r="S199" s="63"/>
      <c r="T199" s="61"/>
      <c r="U199" s="57"/>
      <c r="V199" s="62"/>
      <c r="W199" s="63"/>
      <c r="X199" s="63"/>
      <c r="Y199" s="61"/>
      <c r="Z199" s="57"/>
      <c r="AA199" s="62"/>
      <c r="AB199" s="63"/>
      <c r="AC199" s="63"/>
      <c r="AD199" s="61"/>
      <c r="AE199" s="57"/>
    </row>
    <row r="200" spans="2:31" ht="17.25">
      <c r="B200" s="46"/>
      <c r="C200" s="47"/>
      <c r="D200" s="19"/>
      <c r="E200" s="48"/>
      <c r="F200" s="50"/>
      <c r="G200" s="46"/>
      <c r="H200" s="47"/>
      <c r="I200" s="19"/>
      <c r="J200" s="48"/>
      <c r="K200" s="50"/>
      <c r="L200" s="46">
        <v>3005</v>
      </c>
      <c r="M200" s="47"/>
      <c r="N200" s="19" t="s">
        <v>125</v>
      </c>
      <c r="O200" s="48">
        <v>2800</v>
      </c>
      <c r="P200" s="54"/>
      <c r="Q200" s="46"/>
      <c r="R200" s="47"/>
      <c r="S200" s="19"/>
      <c r="T200" s="48"/>
      <c r="U200" s="50"/>
      <c r="V200" s="46"/>
      <c r="W200" s="47"/>
      <c r="X200" s="19"/>
      <c r="Y200" s="48"/>
      <c r="Z200" s="50"/>
      <c r="AA200" s="46"/>
      <c r="AB200" s="47"/>
      <c r="AC200" s="19"/>
      <c r="AD200" s="48"/>
      <c r="AE200" s="50"/>
    </row>
    <row r="201" spans="2:31" ht="18.75">
      <c r="B201" s="62"/>
      <c r="C201" s="63"/>
      <c r="D201" s="63"/>
      <c r="E201" s="61"/>
      <c r="F201" s="57"/>
      <c r="G201" s="62"/>
      <c r="H201" s="63"/>
      <c r="I201" s="63"/>
      <c r="J201" s="61"/>
      <c r="K201" s="57"/>
      <c r="L201" s="62" t="s">
        <v>199</v>
      </c>
      <c r="M201" s="63"/>
      <c r="N201" s="63"/>
      <c r="O201" s="61"/>
      <c r="P201" s="65"/>
      <c r="Q201" s="62"/>
      <c r="R201" s="63"/>
      <c r="S201" s="63"/>
      <c r="T201" s="61"/>
      <c r="U201" s="57"/>
      <c r="V201" s="62"/>
      <c r="W201" s="63"/>
      <c r="X201" s="63"/>
      <c r="Y201" s="61"/>
      <c r="Z201" s="57"/>
      <c r="AA201" s="62"/>
      <c r="AB201" s="63"/>
      <c r="AC201" s="63"/>
      <c r="AD201" s="61"/>
      <c r="AE201" s="57"/>
    </row>
    <row r="202" spans="2:31" ht="17.25">
      <c r="B202" s="46"/>
      <c r="C202" s="47"/>
      <c r="D202" s="19"/>
      <c r="E202" s="48"/>
      <c r="F202" s="50"/>
      <c r="G202" s="46"/>
      <c r="H202" s="47"/>
      <c r="I202" s="19"/>
      <c r="J202" s="48"/>
      <c r="K202" s="50"/>
      <c r="L202" s="46">
        <v>3007</v>
      </c>
      <c r="M202" s="47"/>
      <c r="N202" s="19" t="s">
        <v>125</v>
      </c>
      <c r="O202" s="48">
        <v>2450</v>
      </c>
      <c r="P202" s="54"/>
      <c r="Q202" s="46"/>
      <c r="R202" s="47"/>
      <c r="S202" s="19"/>
      <c r="T202" s="48"/>
      <c r="U202" s="50"/>
      <c r="V202" s="46"/>
      <c r="W202" s="47"/>
      <c r="X202" s="19"/>
      <c r="Y202" s="48"/>
      <c r="Z202" s="50"/>
      <c r="AA202" s="46"/>
      <c r="AB202" s="47"/>
      <c r="AC202" s="19"/>
      <c r="AD202" s="48"/>
      <c r="AE202" s="50"/>
    </row>
    <row r="203" spans="2:31" ht="18.75">
      <c r="B203" s="62"/>
      <c r="C203" s="63"/>
      <c r="D203" s="63"/>
      <c r="E203" s="61"/>
      <c r="F203" s="57"/>
      <c r="G203" s="62"/>
      <c r="H203" s="63"/>
      <c r="I203" s="63"/>
      <c r="J203" s="61"/>
      <c r="K203" s="57"/>
      <c r="L203" s="62" t="s">
        <v>200</v>
      </c>
      <c r="M203" s="63"/>
      <c r="N203" s="63"/>
      <c r="O203" s="61"/>
      <c r="P203" s="65"/>
      <c r="Q203" s="62"/>
      <c r="R203" s="63"/>
      <c r="S203" s="63"/>
      <c r="T203" s="61"/>
      <c r="U203" s="57"/>
      <c r="V203" s="62"/>
      <c r="W203" s="63"/>
      <c r="X203" s="63"/>
      <c r="Y203" s="61"/>
      <c r="Z203" s="57"/>
      <c r="AA203" s="62"/>
      <c r="AB203" s="63"/>
      <c r="AC203" s="63"/>
      <c r="AD203" s="61"/>
      <c r="AE203" s="57"/>
    </row>
    <row r="204" spans="2:31" ht="17.25">
      <c r="B204" s="46"/>
      <c r="C204" s="47"/>
      <c r="D204" s="19"/>
      <c r="E204" s="48"/>
      <c r="F204" s="50"/>
      <c r="G204" s="46"/>
      <c r="H204" s="47"/>
      <c r="I204" s="19"/>
      <c r="J204" s="48"/>
      <c r="K204" s="50"/>
      <c r="L204" s="46">
        <v>3008</v>
      </c>
      <c r="M204" s="47"/>
      <c r="N204" s="19" t="s">
        <v>36</v>
      </c>
      <c r="O204" s="48">
        <v>1900</v>
      </c>
      <c r="P204" s="54"/>
      <c r="Q204" s="46"/>
      <c r="R204" s="47"/>
      <c r="S204" s="19"/>
      <c r="T204" s="48"/>
      <c r="U204" s="50"/>
      <c r="V204" s="46"/>
      <c r="W204" s="47"/>
      <c r="X204" s="19"/>
      <c r="Y204" s="48"/>
      <c r="Z204" s="50"/>
      <c r="AA204" s="46"/>
      <c r="AB204" s="47"/>
      <c r="AC204" s="19"/>
      <c r="AD204" s="48"/>
      <c r="AE204" s="50"/>
    </row>
    <row r="205" spans="2:31" ht="19.5" thickBot="1">
      <c r="B205" s="52"/>
      <c r="C205" s="53"/>
      <c r="D205" s="53"/>
      <c r="E205" s="49"/>
      <c r="F205" s="51"/>
      <c r="G205" s="52"/>
      <c r="H205" s="53"/>
      <c r="I205" s="53"/>
      <c r="J205" s="49"/>
      <c r="K205" s="51"/>
      <c r="L205" s="52" t="s">
        <v>201</v>
      </c>
      <c r="M205" s="53"/>
      <c r="N205" s="53"/>
      <c r="O205" s="49"/>
      <c r="P205" s="55"/>
      <c r="Q205" s="52"/>
      <c r="R205" s="53"/>
      <c r="S205" s="53"/>
      <c r="T205" s="49"/>
      <c r="U205" s="51"/>
      <c r="V205" s="52"/>
      <c r="W205" s="53"/>
      <c r="X205" s="53"/>
      <c r="Y205" s="49"/>
      <c r="Z205" s="51"/>
      <c r="AA205" s="52"/>
      <c r="AB205" s="53"/>
      <c r="AC205" s="53"/>
      <c r="AD205" s="49"/>
      <c r="AE205" s="51"/>
    </row>
    <row r="206" spans="2:31" ht="19.5" thickBot="1">
      <c r="B206" s="44" t="s">
        <v>62</v>
      </c>
      <c r="C206" s="45"/>
      <c r="D206" s="45"/>
      <c r="E206" s="23">
        <f>SUM(E192:E205)</f>
        <v>12550</v>
      </c>
      <c r="F206" s="24">
        <f>SUM(F192:F205)</f>
        <v>0</v>
      </c>
      <c r="G206" s="44" t="s">
        <v>62</v>
      </c>
      <c r="H206" s="45"/>
      <c r="I206" s="45"/>
      <c r="J206" s="23">
        <f>SUM(J192:J205)</f>
        <v>9750</v>
      </c>
      <c r="K206" s="24">
        <f>SUM(K192:K205)</f>
        <v>0</v>
      </c>
      <c r="L206" s="44" t="s">
        <v>62</v>
      </c>
      <c r="M206" s="45"/>
      <c r="N206" s="45"/>
      <c r="O206" s="23">
        <f>SUM(O192:O205)</f>
        <v>19400</v>
      </c>
      <c r="P206" s="24">
        <f>SUM(P192:P205)</f>
        <v>0</v>
      </c>
      <c r="Q206" s="44" t="s">
        <v>62</v>
      </c>
      <c r="R206" s="45"/>
      <c r="S206" s="45"/>
      <c r="T206" s="23">
        <f>SUM(T192:T205)</f>
        <v>0</v>
      </c>
      <c r="U206" s="24">
        <f>SUM(U192:U205)</f>
        <v>0</v>
      </c>
      <c r="V206" s="44" t="s">
        <v>62</v>
      </c>
      <c r="W206" s="45"/>
      <c r="X206" s="45"/>
      <c r="Y206" s="23">
        <f>SUM(Y192:Y205)</f>
        <v>0</v>
      </c>
      <c r="Z206" s="24">
        <f>SUM(Z192:Z205)</f>
        <v>0</v>
      </c>
      <c r="AA206" s="44" t="s">
        <v>62</v>
      </c>
      <c r="AB206" s="45"/>
      <c r="AC206" s="45"/>
      <c r="AD206" s="23">
        <f>SUM(AD192:AD205)</f>
        <v>0</v>
      </c>
      <c r="AE206" s="24">
        <f>SUM(AE192:AE205)</f>
        <v>0</v>
      </c>
    </row>
    <row r="209" spans="2:31" ht="24.75" thickBot="1">
      <c r="B209" s="13" t="s">
        <v>202</v>
      </c>
      <c r="J209" s="67">
        <f>+E217+J217+O217+T217+Y217+AD217</f>
        <v>14250</v>
      </c>
      <c r="K209" s="68"/>
      <c r="L209" s="14" t="s">
        <v>15</v>
      </c>
      <c r="M209" s="14"/>
      <c r="N209" s="67">
        <f>+F217+K217+P217+U217+Z217+AE217</f>
        <v>0</v>
      </c>
      <c r="O209" s="68"/>
      <c r="P209" s="14" t="s">
        <v>16</v>
      </c>
      <c r="Q209" s="15" t="s">
        <v>203</v>
      </c>
    </row>
    <row r="210" spans="2:31" ht="18" thickBot="1">
      <c r="B210" s="44" t="s">
        <v>18</v>
      </c>
      <c r="C210" s="66"/>
      <c r="D210" s="66"/>
      <c r="E210" s="66"/>
      <c r="F210" s="16" t="s">
        <v>19</v>
      </c>
      <c r="G210" s="44" t="s">
        <v>20</v>
      </c>
      <c r="H210" s="66"/>
      <c r="I210" s="66"/>
      <c r="J210" s="66"/>
      <c r="K210" s="16" t="s">
        <v>19</v>
      </c>
      <c r="L210" s="44" t="s">
        <v>21</v>
      </c>
      <c r="M210" s="66"/>
      <c r="N210" s="66"/>
      <c r="O210" s="66"/>
      <c r="P210" s="16" t="s">
        <v>19</v>
      </c>
      <c r="Q210" s="44" t="s">
        <v>22</v>
      </c>
      <c r="R210" s="66"/>
      <c r="S210" s="66"/>
      <c r="T210" s="66"/>
      <c r="U210" s="16" t="s">
        <v>19</v>
      </c>
      <c r="V210" s="44" t="s">
        <v>23</v>
      </c>
      <c r="W210" s="66"/>
      <c r="X210" s="66"/>
      <c r="Y210" s="66"/>
      <c r="Z210" s="16" t="s">
        <v>19</v>
      </c>
      <c r="AA210" s="44" t="s">
        <v>24</v>
      </c>
      <c r="AB210" s="66"/>
      <c r="AC210" s="66"/>
      <c r="AD210" s="66"/>
      <c r="AE210" s="17" t="s">
        <v>19</v>
      </c>
    </row>
    <row r="211" spans="2:31" ht="17.25">
      <c r="B211" s="58">
        <v>1002</v>
      </c>
      <c r="C211" s="59"/>
      <c r="D211" s="18" t="s">
        <v>31</v>
      </c>
      <c r="E211" s="60">
        <v>2600</v>
      </c>
      <c r="F211" s="64"/>
      <c r="G211" s="58"/>
      <c r="H211" s="59"/>
      <c r="I211" s="18"/>
      <c r="J211" s="60"/>
      <c r="K211" s="56"/>
      <c r="L211" s="58">
        <v>3001</v>
      </c>
      <c r="M211" s="59"/>
      <c r="N211" s="18" t="s">
        <v>27</v>
      </c>
      <c r="O211" s="60">
        <v>2400</v>
      </c>
      <c r="P211" s="64"/>
      <c r="Q211" s="58"/>
      <c r="R211" s="59"/>
      <c r="S211" s="18"/>
      <c r="T211" s="60"/>
      <c r="U211" s="56"/>
      <c r="V211" s="58"/>
      <c r="W211" s="59"/>
      <c r="X211" s="18"/>
      <c r="Y211" s="60"/>
      <c r="Z211" s="56"/>
      <c r="AA211" s="58"/>
      <c r="AB211" s="59"/>
      <c r="AC211" s="18"/>
      <c r="AD211" s="60"/>
      <c r="AE211" s="56"/>
    </row>
    <row r="212" spans="2:31" ht="18.75">
      <c r="B212" s="62" t="s">
        <v>204</v>
      </c>
      <c r="C212" s="63"/>
      <c r="D212" s="63"/>
      <c r="E212" s="61"/>
      <c r="F212" s="65"/>
      <c r="G212" s="62"/>
      <c r="H212" s="63"/>
      <c r="I212" s="63"/>
      <c r="J212" s="61"/>
      <c r="K212" s="57"/>
      <c r="L212" s="62" t="s">
        <v>205</v>
      </c>
      <c r="M212" s="63"/>
      <c r="N212" s="63"/>
      <c r="O212" s="61"/>
      <c r="P212" s="65"/>
      <c r="Q212" s="62"/>
      <c r="R212" s="63"/>
      <c r="S212" s="63"/>
      <c r="T212" s="61"/>
      <c r="U212" s="57"/>
      <c r="V212" s="62"/>
      <c r="W212" s="63"/>
      <c r="X212" s="63"/>
      <c r="Y212" s="61"/>
      <c r="Z212" s="57"/>
      <c r="AA212" s="62"/>
      <c r="AB212" s="63"/>
      <c r="AC212" s="63"/>
      <c r="AD212" s="61"/>
      <c r="AE212" s="57"/>
    </row>
    <row r="213" spans="2:31" ht="17.25">
      <c r="B213" s="46">
        <v>1003</v>
      </c>
      <c r="C213" s="47"/>
      <c r="D213" s="19" t="s">
        <v>31</v>
      </c>
      <c r="E213" s="48">
        <v>2750</v>
      </c>
      <c r="F213" s="54"/>
      <c r="G213" s="46"/>
      <c r="H213" s="47"/>
      <c r="I213" s="19"/>
      <c r="J213" s="48"/>
      <c r="K213" s="50"/>
      <c r="L213" s="46">
        <v>3002</v>
      </c>
      <c r="M213" s="47"/>
      <c r="N213" s="19" t="s">
        <v>27</v>
      </c>
      <c r="O213" s="48">
        <v>3050</v>
      </c>
      <c r="P213" s="54"/>
      <c r="Q213" s="46"/>
      <c r="R213" s="47"/>
      <c r="S213" s="19"/>
      <c r="T213" s="48"/>
      <c r="U213" s="50"/>
      <c r="V213" s="46"/>
      <c r="W213" s="47"/>
      <c r="X213" s="19"/>
      <c r="Y213" s="48"/>
      <c r="Z213" s="50"/>
      <c r="AA213" s="46"/>
      <c r="AB213" s="47"/>
      <c r="AC213" s="19"/>
      <c r="AD213" s="48"/>
      <c r="AE213" s="50"/>
    </row>
    <row r="214" spans="2:31" ht="18.75">
      <c r="B214" s="62" t="s">
        <v>206</v>
      </c>
      <c r="C214" s="63"/>
      <c r="D214" s="63"/>
      <c r="E214" s="61"/>
      <c r="F214" s="65"/>
      <c r="G214" s="62"/>
      <c r="H214" s="63"/>
      <c r="I214" s="63"/>
      <c r="J214" s="61"/>
      <c r="K214" s="57"/>
      <c r="L214" s="62" t="s">
        <v>207</v>
      </c>
      <c r="M214" s="63"/>
      <c r="N214" s="63"/>
      <c r="O214" s="61"/>
      <c r="P214" s="65"/>
      <c r="Q214" s="62"/>
      <c r="R214" s="63"/>
      <c r="S214" s="63"/>
      <c r="T214" s="61"/>
      <c r="U214" s="57"/>
      <c r="V214" s="62"/>
      <c r="W214" s="63"/>
      <c r="X214" s="63"/>
      <c r="Y214" s="61"/>
      <c r="Z214" s="57"/>
      <c r="AA214" s="62"/>
      <c r="AB214" s="63"/>
      <c r="AC214" s="63"/>
      <c r="AD214" s="61"/>
      <c r="AE214" s="57"/>
    </row>
    <row r="215" spans="2:31" ht="17.25">
      <c r="B215" s="46">
        <v>7001</v>
      </c>
      <c r="C215" s="47"/>
      <c r="D215" s="19" t="s">
        <v>101</v>
      </c>
      <c r="E215" s="48">
        <v>3450</v>
      </c>
      <c r="F215" s="54"/>
      <c r="G215" s="46"/>
      <c r="H215" s="47"/>
      <c r="I215" s="19"/>
      <c r="J215" s="48"/>
      <c r="K215" s="50"/>
      <c r="L215" s="46"/>
      <c r="M215" s="47"/>
      <c r="N215" s="19"/>
      <c r="O215" s="48"/>
      <c r="P215" s="50"/>
      <c r="Q215" s="46"/>
      <c r="R215" s="47"/>
      <c r="S215" s="19"/>
      <c r="T215" s="48"/>
      <c r="U215" s="50"/>
      <c r="V215" s="46"/>
      <c r="W215" s="47"/>
      <c r="X215" s="19"/>
      <c r="Y215" s="48"/>
      <c r="Z215" s="50"/>
      <c r="AA215" s="46"/>
      <c r="AB215" s="47"/>
      <c r="AC215" s="19"/>
      <c r="AD215" s="48"/>
      <c r="AE215" s="50"/>
    </row>
    <row r="216" spans="2:31" ht="19.5" thickBot="1">
      <c r="B216" s="52" t="s">
        <v>208</v>
      </c>
      <c r="C216" s="53"/>
      <c r="D216" s="53"/>
      <c r="E216" s="49"/>
      <c r="F216" s="55"/>
      <c r="G216" s="52"/>
      <c r="H216" s="53"/>
      <c r="I216" s="53"/>
      <c r="J216" s="49"/>
      <c r="K216" s="51"/>
      <c r="L216" s="52"/>
      <c r="M216" s="53"/>
      <c r="N216" s="53"/>
      <c r="O216" s="49"/>
      <c r="P216" s="51"/>
      <c r="Q216" s="52"/>
      <c r="R216" s="53"/>
      <c r="S216" s="53"/>
      <c r="T216" s="49"/>
      <c r="U216" s="51"/>
      <c r="V216" s="52"/>
      <c r="W216" s="53"/>
      <c r="X216" s="53"/>
      <c r="Y216" s="49"/>
      <c r="Z216" s="51"/>
      <c r="AA216" s="52"/>
      <c r="AB216" s="53"/>
      <c r="AC216" s="53"/>
      <c r="AD216" s="49"/>
      <c r="AE216" s="51"/>
    </row>
    <row r="217" spans="2:31" ht="19.5" thickBot="1">
      <c r="B217" s="44" t="s">
        <v>62</v>
      </c>
      <c r="C217" s="45"/>
      <c r="D217" s="45"/>
      <c r="E217" s="23">
        <f>SUM(E211:E216)</f>
        <v>8800</v>
      </c>
      <c r="F217" s="24">
        <f>SUM(F211:F216)</f>
        <v>0</v>
      </c>
      <c r="G217" s="44" t="s">
        <v>62</v>
      </c>
      <c r="H217" s="45"/>
      <c r="I217" s="45"/>
      <c r="J217" s="23">
        <f>SUM(J211:J216)</f>
        <v>0</v>
      </c>
      <c r="K217" s="24">
        <f>SUM(K211:K216)</f>
        <v>0</v>
      </c>
      <c r="L217" s="44" t="s">
        <v>62</v>
      </c>
      <c r="M217" s="45"/>
      <c r="N217" s="45"/>
      <c r="O217" s="23">
        <f>SUM(O211:O216)</f>
        <v>5450</v>
      </c>
      <c r="P217" s="24">
        <f>SUM(P211:P216)</f>
        <v>0</v>
      </c>
      <c r="Q217" s="44" t="s">
        <v>62</v>
      </c>
      <c r="R217" s="45"/>
      <c r="S217" s="45"/>
      <c r="T217" s="23">
        <f>SUM(T211:T216)</f>
        <v>0</v>
      </c>
      <c r="U217" s="24">
        <f>SUM(U211:U216)</f>
        <v>0</v>
      </c>
      <c r="V217" s="44" t="s">
        <v>62</v>
      </c>
      <c r="W217" s="45"/>
      <c r="X217" s="45"/>
      <c r="Y217" s="23">
        <f>SUM(Y211:Y216)</f>
        <v>0</v>
      </c>
      <c r="Z217" s="24">
        <f>SUM(Z211:Z216)</f>
        <v>0</v>
      </c>
      <c r="AA217" s="44" t="s">
        <v>62</v>
      </c>
      <c r="AB217" s="45"/>
      <c r="AC217" s="45"/>
      <c r="AD217" s="23">
        <f>SUM(AD211:AD216)</f>
        <v>0</v>
      </c>
      <c r="AE217" s="24">
        <f>SUM(AE211:AE216)</f>
        <v>0</v>
      </c>
    </row>
    <row r="220" spans="2:31" ht="24.75" thickBot="1">
      <c r="B220" s="13" t="s">
        <v>209</v>
      </c>
      <c r="J220" s="67">
        <f>+E228+J228+O228+T228+Y228+AD228</f>
        <v>19200</v>
      </c>
      <c r="K220" s="68"/>
      <c r="L220" s="14" t="s">
        <v>15</v>
      </c>
      <c r="M220" s="14"/>
      <c r="N220" s="67">
        <f>+F228+K228+P228+U228+Z228+AE228</f>
        <v>0</v>
      </c>
      <c r="O220" s="68"/>
      <c r="P220" s="14" t="s">
        <v>16</v>
      </c>
      <c r="Q220" s="15" t="s">
        <v>210</v>
      </c>
    </row>
    <row r="221" spans="2:31" ht="18" thickBot="1">
      <c r="B221" s="44" t="s">
        <v>18</v>
      </c>
      <c r="C221" s="66"/>
      <c r="D221" s="66"/>
      <c r="E221" s="66"/>
      <c r="F221" s="16" t="s">
        <v>19</v>
      </c>
      <c r="G221" s="44" t="s">
        <v>20</v>
      </c>
      <c r="H221" s="66"/>
      <c r="I221" s="66"/>
      <c r="J221" s="66"/>
      <c r="K221" s="16" t="s">
        <v>19</v>
      </c>
      <c r="L221" s="44" t="s">
        <v>21</v>
      </c>
      <c r="M221" s="66"/>
      <c r="N221" s="66"/>
      <c r="O221" s="66"/>
      <c r="P221" s="16" t="s">
        <v>19</v>
      </c>
      <c r="Q221" s="44" t="s">
        <v>22</v>
      </c>
      <c r="R221" s="66"/>
      <c r="S221" s="66"/>
      <c r="T221" s="66"/>
      <c r="U221" s="16" t="s">
        <v>19</v>
      </c>
      <c r="V221" s="44" t="s">
        <v>23</v>
      </c>
      <c r="W221" s="66"/>
      <c r="X221" s="66"/>
      <c r="Y221" s="66"/>
      <c r="Z221" s="16" t="s">
        <v>19</v>
      </c>
      <c r="AA221" s="44" t="s">
        <v>24</v>
      </c>
      <c r="AB221" s="66"/>
      <c r="AC221" s="66"/>
      <c r="AD221" s="66"/>
      <c r="AE221" s="17" t="s">
        <v>19</v>
      </c>
    </row>
    <row r="222" spans="2:31" ht="17.25">
      <c r="B222" s="58">
        <v>1002</v>
      </c>
      <c r="C222" s="59"/>
      <c r="D222" s="18" t="s">
        <v>187</v>
      </c>
      <c r="E222" s="60">
        <v>4000</v>
      </c>
      <c r="F222" s="64"/>
      <c r="G222" s="58">
        <v>2001</v>
      </c>
      <c r="H222" s="59"/>
      <c r="I222" s="18" t="s">
        <v>160</v>
      </c>
      <c r="J222" s="60">
        <v>3800</v>
      </c>
      <c r="K222" s="64"/>
      <c r="L222" s="58">
        <v>3001</v>
      </c>
      <c r="M222" s="59"/>
      <c r="N222" s="18" t="s">
        <v>27</v>
      </c>
      <c r="O222" s="60">
        <v>3100</v>
      </c>
      <c r="P222" s="64"/>
      <c r="Q222" s="58"/>
      <c r="R222" s="59"/>
      <c r="S222" s="18"/>
      <c r="T222" s="60"/>
      <c r="U222" s="56"/>
      <c r="V222" s="58"/>
      <c r="W222" s="59"/>
      <c r="X222" s="18"/>
      <c r="Y222" s="60"/>
      <c r="Z222" s="56"/>
      <c r="AA222" s="58"/>
      <c r="AB222" s="59"/>
      <c r="AC222" s="18"/>
      <c r="AD222" s="60"/>
      <c r="AE222" s="56"/>
    </row>
    <row r="223" spans="2:31" ht="18.75">
      <c r="B223" s="62" t="s">
        <v>211</v>
      </c>
      <c r="C223" s="63"/>
      <c r="D223" s="63"/>
      <c r="E223" s="61"/>
      <c r="F223" s="65"/>
      <c r="G223" s="62" t="s">
        <v>212</v>
      </c>
      <c r="H223" s="63"/>
      <c r="I223" s="63"/>
      <c r="J223" s="61"/>
      <c r="K223" s="65"/>
      <c r="L223" s="62" t="s">
        <v>213</v>
      </c>
      <c r="M223" s="63"/>
      <c r="N223" s="63"/>
      <c r="O223" s="61"/>
      <c r="P223" s="65"/>
      <c r="Q223" s="62"/>
      <c r="R223" s="63"/>
      <c r="S223" s="63"/>
      <c r="T223" s="61"/>
      <c r="U223" s="57"/>
      <c r="V223" s="62"/>
      <c r="W223" s="63"/>
      <c r="X223" s="63"/>
      <c r="Y223" s="61"/>
      <c r="Z223" s="57"/>
      <c r="AA223" s="62"/>
      <c r="AB223" s="63"/>
      <c r="AC223" s="63"/>
      <c r="AD223" s="61"/>
      <c r="AE223" s="57"/>
    </row>
    <row r="224" spans="2:31" ht="17.25">
      <c r="B224" s="46"/>
      <c r="C224" s="47"/>
      <c r="D224" s="19"/>
      <c r="E224" s="48"/>
      <c r="F224" s="50"/>
      <c r="G224" s="46">
        <v>2002</v>
      </c>
      <c r="H224" s="47"/>
      <c r="I224" s="19" t="s">
        <v>214</v>
      </c>
      <c r="J224" s="48">
        <v>3350</v>
      </c>
      <c r="K224" s="54"/>
      <c r="L224" s="46">
        <v>3002</v>
      </c>
      <c r="M224" s="47"/>
      <c r="N224" s="19" t="s">
        <v>36</v>
      </c>
      <c r="O224" s="48">
        <v>2900</v>
      </c>
      <c r="P224" s="54"/>
      <c r="Q224" s="46"/>
      <c r="R224" s="47"/>
      <c r="S224" s="19"/>
      <c r="T224" s="48"/>
      <c r="U224" s="50"/>
      <c r="V224" s="46"/>
      <c r="W224" s="47"/>
      <c r="X224" s="19"/>
      <c r="Y224" s="48"/>
      <c r="Z224" s="50"/>
      <c r="AA224" s="46"/>
      <c r="AB224" s="47"/>
      <c r="AC224" s="19"/>
      <c r="AD224" s="48"/>
      <c r="AE224" s="50"/>
    </row>
    <row r="225" spans="2:31" ht="18.75">
      <c r="B225" s="62"/>
      <c r="C225" s="63"/>
      <c r="D225" s="63"/>
      <c r="E225" s="61"/>
      <c r="F225" s="57"/>
      <c r="G225" s="62" t="s">
        <v>215</v>
      </c>
      <c r="H225" s="63"/>
      <c r="I225" s="63"/>
      <c r="J225" s="61"/>
      <c r="K225" s="65"/>
      <c r="L225" s="62" t="s">
        <v>216</v>
      </c>
      <c r="M225" s="63"/>
      <c r="N225" s="63"/>
      <c r="O225" s="61"/>
      <c r="P225" s="65"/>
      <c r="Q225" s="62"/>
      <c r="R225" s="63"/>
      <c r="S225" s="63"/>
      <c r="T225" s="61"/>
      <c r="U225" s="57"/>
      <c r="V225" s="62"/>
      <c r="W225" s="63"/>
      <c r="X225" s="63"/>
      <c r="Y225" s="61"/>
      <c r="Z225" s="57"/>
      <c r="AA225" s="62"/>
      <c r="AB225" s="63"/>
      <c r="AC225" s="63"/>
      <c r="AD225" s="61"/>
      <c r="AE225" s="57"/>
    </row>
    <row r="226" spans="2:31" ht="17.25">
      <c r="B226" s="46"/>
      <c r="C226" s="47"/>
      <c r="D226" s="19"/>
      <c r="E226" s="48"/>
      <c r="F226" s="50"/>
      <c r="G226" s="46"/>
      <c r="H226" s="47"/>
      <c r="I226" s="19"/>
      <c r="J226" s="48"/>
      <c r="K226" s="50"/>
      <c r="L226" s="46">
        <v>3004</v>
      </c>
      <c r="M226" s="47"/>
      <c r="N226" s="19" t="s">
        <v>36</v>
      </c>
      <c r="O226" s="48">
        <v>2050</v>
      </c>
      <c r="P226" s="54"/>
      <c r="Q226" s="46"/>
      <c r="R226" s="47"/>
      <c r="S226" s="19"/>
      <c r="T226" s="48"/>
      <c r="U226" s="50"/>
      <c r="V226" s="46"/>
      <c r="W226" s="47"/>
      <c r="X226" s="19"/>
      <c r="Y226" s="48"/>
      <c r="Z226" s="50"/>
      <c r="AA226" s="46"/>
      <c r="AB226" s="47"/>
      <c r="AC226" s="19"/>
      <c r="AD226" s="48"/>
      <c r="AE226" s="50"/>
    </row>
    <row r="227" spans="2:31" ht="19.5" thickBot="1">
      <c r="B227" s="52"/>
      <c r="C227" s="53"/>
      <c r="D227" s="53"/>
      <c r="E227" s="49"/>
      <c r="F227" s="51"/>
      <c r="G227" s="52"/>
      <c r="H227" s="53"/>
      <c r="I227" s="53"/>
      <c r="J227" s="49"/>
      <c r="K227" s="51"/>
      <c r="L227" s="52" t="s">
        <v>217</v>
      </c>
      <c r="M227" s="53"/>
      <c r="N227" s="53"/>
      <c r="O227" s="49"/>
      <c r="P227" s="55"/>
      <c r="Q227" s="52"/>
      <c r="R227" s="53"/>
      <c r="S227" s="53"/>
      <c r="T227" s="49"/>
      <c r="U227" s="51"/>
      <c r="V227" s="52"/>
      <c r="W227" s="53"/>
      <c r="X227" s="53"/>
      <c r="Y227" s="49"/>
      <c r="Z227" s="51"/>
      <c r="AA227" s="52"/>
      <c r="AB227" s="53"/>
      <c r="AC227" s="53"/>
      <c r="AD227" s="49"/>
      <c r="AE227" s="51"/>
    </row>
    <row r="228" spans="2:31" ht="19.5" thickBot="1">
      <c r="B228" s="44" t="s">
        <v>62</v>
      </c>
      <c r="C228" s="45"/>
      <c r="D228" s="45"/>
      <c r="E228" s="23">
        <f>SUM(E222:E227)</f>
        <v>4000</v>
      </c>
      <c r="F228" s="24">
        <f>SUM(F222:F227)</f>
        <v>0</v>
      </c>
      <c r="G228" s="44" t="s">
        <v>62</v>
      </c>
      <c r="H228" s="45"/>
      <c r="I228" s="45"/>
      <c r="J228" s="23">
        <f>SUM(J222:J227)</f>
        <v>7150</v>
      </c>
      <c r="K228" s="24">
        <f>SUM(K222:K227)</f>
        <v>0</v>
      </c>
      <c r="L228" s="44" t="s">
        <v>62</v>
      </c>
      <c r="M228" s="45"/>
      <c r="N228" s="45"/>
      <c r="O228" s="23">
        <f>SUM(O222:O227)</f>
        <v>8050</v>
      </c>
      <c r="P228" s="24">
        <f>SUM(P222:P227)</f>
        <v>0</v>
      </c>
      <c r="Q228" s="44" t="s">
        <v>62</v>
      </c>
      <c r="R228" s="45"/>
      <c r="S228" s="45"/>
      <c r="T228" s="23">
        <f>SUM(T222:T227)</f>
        <v>0</v>
      </c>
      <c r="U228" s="24">
        <f>SUM(U222:U227)</f>
        <v>0</v>
      </c>
      <c r="V228" s="44" t="s">
        <v>62</v>
      </c>
      <c r="W228" s="45"/>
      <c r="X228" s="45"/>
      <c r="Y228" s="23">
        <f>SUM(Y222:Y227)</f>
        <v>0</v>
      </c>
      <c r="Z228" s="24">
        <f>SUM(Z222:Z227)</f>
        <v>0</v>
      </c>
      <c r="AA228" s="44" t="s">
        <v>62</v>
      </c>
      <c r="AB228" s="45"/>
      <c r="AC228" s="45"/>
      <c r="AD228" s="23">
        <f>SUM(AD222:AD227)</f>
        <v>0</v>
      </c>
      <c r="AE228" s="24">
        <f>SUM(AE222:AE227)</f>
        <v>0</v>
      </c>
    </row>
    <row r="231" spans="2:31" ht="24.75" thickBot="1">
      <c r="B231" s="13" t="s">
        <v>218</v>
      </c>
      <c r="J231" s="67">
        <f>+E237+J237+O237+T237+Y237+AD237</f>
        <v>10300</v>
      </c>
      <c r="K231" s="68"/>
      <c r="L231" s="14" t="s">
        <v>15</v>
      </c>
      <c r="M231" s="14"/>
      <c r="N231" s="67">
        <f>+F237+K237+P237+U237+Z237+AE237</f>
        <v>0</v>
      </c>
      <c r="O231" s="68"/>
      <c r="P231" s="14" t="s">
        <v>16</v>
      </c>
      <c r="W231" s="15" t="s">
        <v>219</v>
      </c>
    </row>
    <row r="232" spans="2:31" ht="18" thickBot="1">
      <c r="B232" s="44" t="s">
        <v>18</v>
      </c>
      <c r="C232" s="66"/>
      <c r="D232" s="66"/>
      <c r="E232" s="66"/>
      <c r="F232" s="16" t="s">
        <v>19</v>
      </c>
      <c r="G232" s="44" t="s">
        <v>20</v>
      </c>
      <c r="H232" s="66"/>
      <c r="I232" s="66"/>
      <c r="J232" s="66"/>
      <c r="K232" s="16" t="s">
        <v>19</v>
      </c>
      <c r="L232" s="44" t="s">
        <v>21</v>
      </c>
      <c r="M232" s="66"/>
      <c r="N232" s="66"/>
      <c r="O232" s="66"/>
      <c r="P232" s="16" t="s">
        <v>19</v>
      </c>
      <c r="Q232" s="44" t="s">
        <v>22</v>
      </c>
      <c r="R232" s="66"/>
      <c r="S232" s="66"/>
      <c r="T232" s="66"/>
      <c r="U232" s="16" t="s">
        <v>19</v>
      </c>
      <c r="V232" s="44" t="s">
        <v>23</v>
      </c>
      <c r="W232" s="66"/>
      <c r="X232" s="66"/>
      <c r="Y232" s="66"/>
      <c r="Z232" s="16" t="s">
        <v>19</v>
      </c>
      <c r="AA232" s="44" t="s">
        <v>24</v>
      </c>
      <c r="AB232" s="66"/>
      <c r="AC232" s="66"/>
      <c r="AD232" s="66"/>
      <c r="AE232" s="17" t="s">
        <v>19</v>
      </c>
    </row>
    <row r="233" spans="2:31" ht="17.25">
      <c r="B233" s="58">
        <v>7001</v>
      </c>
      <c r="C233" s="59"/>
      <c r="D233" s="18" t="s">
        <v>101</v>
      </c>
      <c r="E233" s="60">
        <v>900</v>
      </c>
      <c r="F233" s="64"/>
      <c r="G233" s="58">
        <v>2001</v>
      </c>
      <c r="H233" s="59"/>
      <c r="I233" s="18" t="s">
        <v>31</v>
      </c>
      <c r="J233" s="60">
        <v>2550</v>
      </c>
      <c r="K233" s="64"/>
      <c r="L233" s="58">
        <v>3001</v>
      </c>
      <c r="M233" s="59"/>
      <c r="N233" s="18" t="s">
        <v>27</v>
      </c>
      <c r="O233" s="60">
        <v>2750</v>
      </c>
      <c r="P233" s="64"/>
      <c r="Q233" s="58"/>
      <c r="R233" s="59"/>
      <c r="S233" s="18"/>
      <c r="T233" s="60"/>
      <c r="U233" s="56"/>
      <c r="V233" s="58"/>
      <c r="W233" s="59"/>
      <c r="X233" s="18"/>
      <c r="Y233" s="60"/>
      <c r="Z233" s="56"/>
      <c r="AA233" s="58"/>
      <c r="AB233" s="59"/>
      <c r="AC233" s="18"/>
      <c r="AD233" s="60"/>
      <c r="AE233" s="56"/>
    </row>
    <row r="234" spans="2:31" ht="18.75">
      <c r="B234" s="62" t="s">
        <v>220</v>
      </c>
      <c r="C234" s="63"/>
      <c r="D234" s="63"/>
      <c r="E234" s="61"/>
      <c r="F234" s="65"/>
      <c r="G234" s="62" t="s">
        <v>221</v>
      </c>
      <c r="H234" s="63"/>
      <c r="I234" s="63"/>
      <c r="J234" s="61"/>
      <c r="K234" s="65"/>
      <c r="L234" s="62" t="s">
        <v>222</v>
      </c>
      <c r="M234" s="63"/>
      <c r="N234" s="63"/>
      <c r="O234" s="61"/>
      <c r="P234" s="65"/>
      <c r="Q234" s="62"/>
      <c r="R234" s="63"/>
      <c r="S234" s="63"/>
      <c r="T234" s="61"/>
      <c r="U234" s="57"/>
      <c r="V234" s="62"/>
      <c r="W234" s="63"/>
      <c r="X234" s="63"/>
      <c r="Y234" s="61"/>
      <c r="Z234" s="57"/>
      <c r="AA234" s="62"/>
      <c r="AB234" s="63"/>
      <c r="AC234" s="63"/>
      <c r="AD234" s="61"/>
      <c r="AE234" s="57"/>
    </row>
    <row r="235" spans="2:31" ht="17.25">
      <c r="B235" s="46"/>
      <c r="C235" s="47"/>
      <c r="D235" s="19"/>
      <c r="E235" s="48"/>
      <c r="F235" s="50"/>
      <c r="G235" s="46">
        <v>2002</v>
      </c>
      <c r="H235" s="47"/>
      <c r="I235" s="19" t="s">
        <v>140</v>
      </c>
      <c r="J235" s="48">
        <v>1000</v>
      </c>
      <c r="K235" s="54"/>
      <c r="L235" s="46">
        <v>3002</v>
      </c>
      <c r="M235" s="47"/>
      <c r="N235" s="19" t="s">
        <v>125</v>
      </c>
      <c r="O235" s="48">
        <v>3100</v>
      </c>
      <c r="P235" s="54"/>
      <c r="Q235" s="46"/>
      <c r="R235" s="47"/>
      <c r="S235" s="19"/>
      <c r="T235" s="48"/>
      <c r="U235" s="50"/>
      <c r="V235" s="46"/>
      <c r="W235" s="47"/>
      <c r="X235" s="19"/>
      <c r="Y235" s="48"/>
      <c r="Z235" s="50"/>
      <c r="AA235" s="46"/>
      <c r="AB235" s="47"/>
      <c r="AC235" s="19"/>
      <c r="AD235" s="48"/>
      <c r="AE235" s="50"/>
    </row>
    <row r="236" spans="2:31" ht="19.5" thickBot="1">
      <c r="B236" s="52"/>
      <c r="C236" s="53"/>
      <c r="D236" s="53"/>
      <c r="E236" s="49"/>
      <c r="F236" s="51"/>
      <c r="G236" s="52" t="s">
        <v>223</v>
      </c>
      <c r="H236" s="53"/>
      <c r="I236" s="53"/>
      <c r="J236" s="49"/>
      <c r="K236" s="55"/>
      <c r="L236" s="52" t="s">
        <v>224</v>
      </c>
      <c r="M236" s="53"/>
      <c r="N236" s="53"/>
      <c r="O236" s="49"/>
      <c r="P236" s="55"/>
      <c r="Q236" s="52"/>
      <c r="R236" s="53"/>
      <c r="S236" s="53"/>
      <c r="T236" s="49"/>
      <c r="U236" s="51"/>
      <c r="V236" s="52"/>
      <c r="W236" s="53"/>
      <c r="X236" s="53"/>
      <c r="Y236" s="49"/>
      <c r="Z236" s="51"/>
      <c r="AA236" s="52"/>
      <c r="AB236" s="53"/>
      <c r="AC236" s="53"/>
      <c r="AD236" s="49"/>
      <c r="AE236" s="51"/>
    </row>
    <row r="237" spans="2:31" ht="19.5" thickBot="1">
      <c r="B237" s="44" t="s">
        <v>62</v>
      </c>
      <c r="C237" s="45"/>
      <c r="D237" s="45"/>
      <c r="E237" s="23">
        <f>SUM(E233:E236)</f>
        <v>900</v>
      </c>
      <c r="F237" s="24">
        <f>SUM(F233:F236)</f>
        <v>0</v>
      </c>
      <c r="G237" s="44" t="s">
        <v>62</v>
      </c>
      <c r="H237" s="45"/>
      <c r="I237" s="45"/>
      <c r="J237" s="23">
        <f>SUM(J233:J236)</f>
        <v>3550</v>
      </c>
      <c r="K237" s="24">
        <f>SUM(K233:K236)</f>
        <v>0</v>
      </c>
      <c r="L237" s="44" t="s">
        <v>62</v>
      </c>
      <c r="M237" s="45"/>
      <c r="N237" s="45"/>
      <c r="O237" s="23">
        <f>SUM(O233:O236)</f>
        <v>5850</v>
      </c>
      <c r="P237" s="24">
        <f>SUM(P233:P236)</f>
        <v>0</v>
      </c>
      <c r="Q237" s="44" t="s">
        <v>62</v>
      </c>
      <c r="R237" s="45"/>
      <c r="S237" s="45"/>
      <c r="T237" s="23">
        <f>SUM(T233:T236)</f>
        <v>0</v>
      </c>
      <c r="U237" s="24">
        <f>SUM(U233:U236)</f>
        <v>0</v>
      </c>
      <c r="V237" s="44" t="s">
        <v>62</v>
      </c>
      <c r="W237" s="45"/>
      <c r="X237" s="45"/>
      <c r="Y237" s="23">
        <f>SUM(Y233:Y236)</f>
        <v>0</v>
      </c>
      <c r="Z237" s="24">
        <f>SUM(Z233:Z236)</f>
        <v>0</v>
      </c>
      <c r="AA237" s="44" t="s">
        <v>62</v>
      </c>
      <c r="AB237" s="45"/>
      <c r="AC237" s="45"/>
      <c r="AD237" s="23">
        <f>SUM(AD233:AD236)</f>
        <v>0</v>
      </c>
      <c r="AE237" s="24">
        <f>SUM(AE233:AE236)</f>
        <v>0</v>
      </c>
    </row>
  </sheetData>
  <mergeCells count="2022">
    <mergeCell ref="E5:Y5"/>
    <mergeCell ref="AA5:AE5"/>
    <mergeCell ref="J7:K7"/>
    <mergeCell ref="N7:O7"/>
    <mergeCell ref="B8:E8"/>
    <mergeCell ref="G8:J8"/>
    <mergeCell ref="L8:O8"/>
    <mergeCell ref="Q8:T8"/>
    <mergeCell ref="V8:Y8"/>
    <mergeCell ref="AA8:AD8"/>
    <mergeCell ref="E3:F3"/>
    <mergeCell ref="G3:R3"/>
    <mergeCell ref="T3:Y3"/>
    <mergeCell ref="AA3:AC3"/>
    <mergeCell ref="E4:F4"/>
    <mergeCell ref="G4:R4"/>
    <mergeCell ref="T4:Y4"/>
    <mergeCell ref="AA4:AC4"/>
    <mergeCell ref="V9:W9"/>
    <mergeCell ref="Y9:Y10"/>
    <mergeCell ref="Z9:Z10"/>
    <mergeCell ref="AA9:AB9"/>
    <mergeCell ref="AD9:AD10"/>
    <mergeCell ref="AE9:AE10"/>
    <mergeCell ref="V10:X10"/>
    <mergeCell ref="AA10:AC10"/>
    <mergeCell ref="L9:M9"/>
    <mergeCell ref="O9:O10"/>
    <mergeCell ref="P9:P10"/>
    <mergeCell ref="Q9:R9"/>
    <mergeCell ref="T9:T10"/>
    <mergeCell ref="U9:U10"/>
    <mergeCell ref="L10:N10"/>
    <mergeCell ref="Q10:S10"/>
    <mergeCell ref="B9:C9"/>
    <mergeCell ref="E9:E10"/>
    <mergeCell ref="F9:F10"/>
    <mergeCell ref="G9:H9"/>
    <mergeCell ref="J9:J10"/>
    <mergeCell ref="K9:K10"/>
    <mergeCell ref="B10:D10"/>
    <mergeCell ref="G10:I10"/>
    <mergeCell ref="V11:W11"/>
    <mergeCell ref="Y11:Y12"/>
    <mergeCell ref="Z11:Z12"/>
    <mergeCell ref="AA11:AB11"/>
    <mergeCell ref="AD11:AD12"/>
    <mergeCell ref="AE11:AE12"/>
    <mergeCell ref="V12:X12"/>
    <mergeCell ref="AA12:AC12"/>
    <mergeCell ref="L11:M11"/>
    <mergeCell ref="O11:O12"/>
    <mergeCell ref="P11:P12"/>
    <mergeCell ref="Q11:R11"/>
    <mergeCell ref="T11:T12"/>
    <mergeCell ref="U11:U12"/>
    <mergeCell ref="L12:N12"/>
    <mergeCell ref="Q12:S12"/>
    <mergeCell ref="B11:C11"/>
    <mergeCell ref="E11:E12"/>
    <mergeCell ref="F11:F12"/>
    <mergeCell ref="G11:H11"/>
    <mergeCell ref="J11:J12"/>
    <mergeCell ref="K11:K12"/>
    <mergeCell ref="B12:D12"/>
    <mergeCell ref="G12:I12"/>
    <mergeCell ref="V13:W13"/>
    <mergeCell ref="Y13:Y14"/>
    <mergeCell ref="Z13:Z14"/>
    <mergeCell ref="AA13:AB13"/>
    <mergeCell ref="AD13:AD14"/>
    <mergeCell ref="AE13:AE14"/>
    <mergeCell ref="V14:X14"/>
    <mergeCell ref="AA14:AC14"/>
    <mergeCell ref="L13:M13"/>
    <mergeCell ref="O13:O14"/>
    <mergeCell ref="P13:P14"/>
    <mergeCell ref="Q13:R13"/>
    <mergeCell ref="T13:T14"/>
    <mergeCell ref="U13:U14"/>
    <mergeCell ref="L14:N14"/>
    <mergeCell ref="Q14:S14"/>
    <mergeCell ref="B13:C13"/>
    <mergeCell ref="E13:E14"/>
    <mergeCell ref="F13:F14"/>
    <mergeCell ref="G13:H13"/>
    <mergeCell ref="J13:J14"/>
    <mergeCell ref="K13:K14"/>
    <mergeCell ref="B14:D14"/>
    <mergeCell ref="G14:I14"/>
    <mergeCell ref="V15:W15"/>
    <mergeCell ref="Y15:Y16"/>
    <mergeCell ref="Z15:Z16"/>
    <mergeCell ref="AA15:AB15"/>
    <mergeCell ref="AD15:AD16"/>
    <mergeCell ref="AE15:AE16"/>
    <mergeCell ref="V16:X16"/>
    <mergeCell ref="AA16:AC16"/>
    <mergeCell ref="L15:M15"/>
    <mergeCell ref="O15:O16"/>
    <mergeCell ref="P15:P16"/>
    <mergeCell ref="Q15:R15"/>
    <mergeCell ref="T15:T16"/>
    <mergeCell ref="U15:U16"/>
    <mergeCell ref="L16:N16"/>
    <mergeCell ref="Q16:S16"/>
    <mergeCell ref="B15:C15"/>
    <mergeCell ref="E15:E16"/>
    <mergeCell ref="F15:F16"/>
    <mergeCell ref="G15:H15"/>
    <mergeCell ref="J15:J16"/>
    <mergeCell ref="K15:K16"/>
    <mergeCell ref="B16:D16"/>
    <mergeCell ref="G16:I16"/>
    <mergeCell ref="V17:W17"/>
    <mergeCell ref="Y17:Y18"/>
    <mergeCell ref="Z17:Z18"/>
    <mergeCell ref="AA17:AB17"/>
    <mergeCell ref="AD17:AD18"/>
    <mergeCell ref="AE17:AE18"/>
    <mergeCell ref="V18:X18"/>
    <mergeCell ref="AA18:AC18"/>
    <mergeCell ref="L17:M17"/>
    <mergeCell ref="O17:O18"/>
    <mergeCell ref="P17:P18"/>
    <mergeCell ref="Q17:R17"/>
    <mergeCell ref="T17:T18"/>
    <mergeCell ref="U17:U18"/>
    <mergeCell ref="L18:N18"/>
    <mergeCell ref="Q18:S18"/>
    <mergeCell ref="B17:C17"/>
    <mergeCell ref="E17:E18"/>
    <mergeCell ref="F17:F18"/>
    <mergeCell ref="G17:H17"/>
    <mergeCell ref="J17:J18"/>
    <mergeCell ref="K17:K18"/>
    <mergeCell ref="B18:D18"/>
    <mergeCell ref="G18:I18"/>
    <mergeCell ref="V19:W19"/>
    <mergeCell ref="Y19:Y20"/>
    <mergeCell ref="Z19:Z20"/>
    <mergeCell ref="AA19:AB19"/>
    <mergeCell ref="AD19:AD20"/>
    <mergeCell ref="AE19:AE20"/>
    <mergeCell ref="V20:X20"/>
    <mergeCell ref="AA20:AC20"/>
    <mergeCell ref="L19:M19"/>
    <mergeCell ref="O19:O20"/>
    <mergeCell ref="P19:P20"/>
    <mergeCell ref="Q19:R19"/>
    <mergeCell ref="T19:T20"/>
    <mergeCell ref="U19:U20"/>
    <mergeCell ref="L20:N20"/>
    <mergeCell ref="Q20:S20"/>
    <mergeCell ref="B19:C19"/>
    <mergeCell ref="E19:E20"/>
    <mergeCell ref="F19:F20"/>
    <mergeCell ref="G19:H19"/>
    <mergeCell ref="J19:J20"/>
    <mergeCell ref="K19:K20"/>
    <mergeCell ref="B20:D20"/>
    <mergeCell ref="G20:I20"/>
    <mergeCell ref="V21:W21"/>
    <mergeCell ref="Y21:Y22"/>
    <mergeCell ref="Z21:Z22"/>
    <mergeCell ref="AA21:AB21"/>
    <mergeCell ref="AD21:AD22"/>
    <mergeCell ref="AE21:AE22"/>
    <mergeCell ref="V22:X22"/>
    <mergeCell ref="AA22:AC22"/>
    <mergeCell ref="L21:M21"/>
    <mergeCell ref="O21:O22"/>
    <mergeCell ref="P21:P22"/>
    <mergeCell ref="Q21:R21"/>
    <mergeCell ref="T21:T22"/>
    <mergeCell ref="U21:U22"/>
    <mergeCell ref="L22:N22"/>
    <mergeCell ref="Q22:S22"/>
    <mergeCell ref="B21:C21"/>
    <mergeCell ref="E21:E22"/>
    <mergeCell ref="F21:F22"/>
    <mergeCell ref="G21:H21"/>
    <mergeCell ref="J21:J22"/>
    <mergeCell ref="K21:K22"/>
    <mergeCell ref="B22:D22"/>
    <mergeCell ref="G22:I22"/>
    <mergeCell ref="V23:W23"/>
    <mergeCell ref="Y23:Y24"/>
    <mergeCell ref="Z23:Z24"/>
    <mergeCell ref="AA23:AB23"/>
    <mergeCell ref="AD23:AD24"/>
    <mergeCell ref="AE23:AE24"/>
    <mergeCell ref="V24:X24"/>
    <mergeCell ref="AA24:AC24"/>
    <mergeCell ref="L23:M23"/>
    <mergeCell ref="O23:O24"/>
    <mergeCell ref="P23:P24"/>
    <mergeCell ref="Q23:R23"/>
    <mergeCell ref="T23:T24"/>
    <mergeCell ref="U23:U24"/>
    <mergeCell ref="L24:N24"/>
    <mergeCell ref="Q24:S24"/>
    <mergeCell ref="B23:C23"/>
    <mergeCell ref="E23:E24"/>
    <mergeCell ref="F23:F24"/>
    <mergeCell ref="G23:H23"/>
    <mergeCell ref="J23:J24"/>
    <mergeCell ref="K23:K24"/>
    <mergeCell ref="B24:D24"/>
    <mergeCell ref="G24:I24"/>
    <mergeCell ref="V25:W25"/>
    <mergeCell ref="Y25:Y26"/>
    <mergeCell ref="Z25:Z26"/>
    <mergeCell ref="AA25:AB25"/>
    <mergeCell ref="AD25:AD26"/>
    <mergeCell ref="AE25:AE26"/>
    <mergeCell ref="V26:X26"/>
    <mergeCell ref="AA26:AC26"/>
    <mergeCell ref="L25:M25"/>
    <mergeCell ref="O25:O26"/>
    <mergeCell ref="P25:P26"/>
    <mergeCell ref="Q25:R25"/>
    <mergeCell ref="T25:T26"/>
    <mergeCell ref="U25:U26"/>
    <mergeCell ref="L26:N26"/>
    <mergeCell ref="Q26:S26"/>
    <mergeCell ref="B25:C25"/>
    <mergeCell ref="E25:E26"/>
    <mergeCell ref="F25:F26"/>
    <mergeCell ref="G25:H25"/>
    <mergeCell ref="J25:J26"/>
    <mergeCell ref="K25:K26"/>
    <mergeCell ref="B26:D26"/>
    <mergeCell ref="G26:I26"/>
    <mergeCell ref="V27:W27"/>
    <mergeCell ref="Y27:Y28"/>
    <mergeCell ref="Z27:Z28"/>
    <mergeCell ref="AA27:AB27"/>
    <mergeCell ref="AD27:AD28"/>
    <mergeCell ref="AE27:AE28"/>
    <mergeCell ref="V28:X28"/>
    <mergeCell ref="AA28:AC28"/>
    <mergeCell ref="L27:M27"/>
    <mergeCell ref="O27:O28"/>
    <mergeCell ref="P27:P28"/>
    <mergeCell ref="Q27:R27"/>
    <mergeCell ref="T27:T28"/>
    <mergeCell ref="U27:U28"/>
    <mergeCell ref="L28:N28"/>
    <mergeCell ref="Q28:S28"/>
    <mergeCell ref="B27:C27"/>
    <mergeCell ref="E27:E28"/>
    <mergeCell ref="F27:F28"/>
    <mergeCell ref="G27:H27"/>
    <mergeCell ref="J27:J28"/>
    <mergeCell ref="K27:K28"/>
    <mergeCell ref="B28:D28"/>
    <mergeCell ref="G28:I28"/>
    <mergeCell ref="AE29:AE30"/>
    <mergeCell ref="V30:X30"/>
    <mergeCell ref="AA30:AC30"/>
    <mergeCell ref="L29:M29"/>
    <mergeCell ref="O29:O30"/>
    <mergeCell ref="P29:P30"/>
    <mergeCell ref="Q29:R29"/>
    <mergeCell ref="T29:T30"/>
    <mergeCell ref="U29:U30"/>
    <mergeCell ref="L30:N30"/>
    <mergeCell ref="Q30:S30"/>
    <mergeCell ref="B29:C29"/>
    <mergeCell ref="E29:E30"/>
    <mergeCell ref="F29:F30"/>
    <mergeCell ref="G29:H29"/>
    <mergeCell ref="J29:J30"/>
    <mergeCell ref="K29:K30"/>
    <mergeCell ref="B30:D30"/>
    <mergeCell ref="G30:I30"/>
    <mergeCell ref="J34:K34"/>
    <mergeCell ref="N34:O34"/>
    <mergeCell ref="B35:E35"/>
    <mergeCell ref="G35:J35"/>
    <mergeCell ref="L35:O35"/>
    <mergeCell ref="Q35:T35"/>
    <mergeCell ref="B31:D31"/>
    <mergeCell ref="G31:I31"/>
    <mergeCell ref="L31:N31"/>
    <mergeCell ref="Q31:S31"/>
    <mergeCell ref="V31:X31"/>
    <mergeCell ref="AA31:AC31"/>
    <mergeCell ref="V29:W29"/>
    <mergeCell ref="Y29:Y30"/>
    <mergeCell ref="Z29:Z30"/>
    <mergeCell ref="AA29:AB29"/>
    <mergeCell ref="AD29:AD30"/>
    <mergeCell ref="Z36:Z37"/>
    <mergeCell ref="AA36:AB36"/>
    <mergeCell ref="AD36:AD37"/>
    <mergeCell ref="AE36:AE37"/>
    <mergeCell ref="B37:D37"/>
    <mergeCell ref="G37:I37"/>
    <mergeCell ref="L37:N37"/>
    <mergeCell ref="Q37:S37"/>
    <mergeCell ref="V37:X37"/>
    <mergeCell ref="AA37:AC37"/>
    <mergeCell ref="P36:P37"/>
    <mergeCell ref="Q36:R36"/>
    <mergeCell ref="T36:T37"/>
    <mergeCell ref="U36:U37"/>
    <mergeCell ref="V36:W36"/>
    <mergeCell ref="Y36:Y37"/>
    <mergeCell ref="V35:Y35"/>
    <mergeCell ref="AA35:AD35"/>
    <mergeCell ref="B36:C36"/>
    <mergeCell ref="E36:E37"/>
    <mergeCell ref="F36:F37"/>
    <mergeCell ref="G36:H36"/>
    <mergeCell ref="J36:J37"/>
    <mergeCell ref="K36:K37"/>
    <mergeCell ref="L36:M36"/>
    <mergeCell ref="O36:O37"/>
    <mergeCell ref="V38:W38"/>
    <mergeCell ref="Y38:Y39"/>
    <mergeCell ref="Z38:Z39"/>
    <mergeCell ref="AA38:AB38"/>
    <mergeCell ref="AD38:AD39"/>
    <mergeCell ref="AE38:AE39"/>
    <mergeCell ref="V39:X39"/>
    <mergeCell ref="AA39:AC39"/>
    <mergeCell ref="L38:M38"/>
    <mergeCell ref="O38:O39"/>
    <mergeCell ref="P38:P39"/>
    <mergeCell ref="Q38:R38"/>
    <mergeCell ref="T38:T39"/>
    <mergeCell ref="U38:U39"/>
    <mergeCell ref="L39:N39"/>
    <mergeCell ref="Q39:S39"/>
    <mergeCell ref="B38:C38"/>
    <mergeCell ref="E38:E39"/>
    <mergeCell ref="F38:F39"/>
    <mergeCell ref="G38:H38"/>
    <mergeCell ref="J38:J39"/>
    <mergeCell ref="K38:K39"/>
    <mergeCell ref="B39:D39"/>
    <mergeCell ref="G39:I39"/>
    <mergeCell ref="V40:W40"/>
    <mergeCell ref="Y40:Y41"/>
    <mergeCell ref="Z40:Z41"/>
    <mergeCell ref="AA40:AB40"/>
    <mergeCell ref="AD40:AD41"/>
    <mergeCell ref="AE40:AE41"/>
    <mergeCell ref="V41:X41"/>
    <mergeCell ref="AA41:AC41"/>
    <mergeCell ref="L40:M40"/>
    <mergeCell ref="O40:O41"/>
    <mergeCell ref="P40:P41"/>
    <mergeCell ref="Q40:R40"/>
    <mergeCell ref="T40:T41"/>
    <mergeCell ref="U40:U41"/>
    <mergeCell ref="L41:N41"/>
    <mergeCell ref="Q41:S41"/>
    <mergeCell ref="B40:C40"/>
    <mergeCell ref="E40:E41"/>
    <mergeCell ref="F40:F41"/>
    <mergeCell ref="G40:H40"/>
    <mergeCell ref="J40:J41"/>
    <mergeCell ref="K40:K41"/>
    <mergeCell ref="B41:D41"/>
    <mergeCell ref="G41:I41"/>
    <mergeCell ref="V42:W42"/>
    <mergeCell ref="Y42:Y43"/>
    <mergeCell ref="Z42:Z43"/>
    <mergeCell ref="AA42:AB42"/>
    <mergeCell ref="AD42:AD43"/>
    <mergeCell ref="AE42:AE43"/>
    <mergeCell ref="V43:X43"/>
    <mergeCell ref="AA43:AC43"/>
    <mergeCell ref="L42:M42"/>
    <mergeCell ref="O42:O43"/>
    <mergeCell ref="P42:P43"/>
    <mergeCell ref="Q42:R42"/>
    <mergeCell ref="T42:T43"/>
    <mergeCell ref="U42:U43"/>
    <mergeCell ref="L43:N43"/>
    <mergeCell ref="Q43:S43"/>
    <mergeCell ref="B42:C42"/>
    <mergeCell ref="E42:E43"/>
    <mergeCell ref="F42:F43"/>
    <mergeCell ref="G42:H42"/>
    <mergeCell ref="J42:J43"/>
    <mergeCell ref="K42:K43"/>
    <mergeCell ref="B43:D43"/>
    <mergeCell ref="G43:I43"/>
    <mergeCell ref="V44:W44"/>
    <mergeCell ref="Y44:Y45"/>
    <mergeCell ref="Z44:Z45"/>
    <mergeCell ref="AA44:AB44"/>
    <mergeCell ref="AD44:AD45"/>
    <mergeCell ref="AE44:AE45"/>
    <mergeCell ref="V45:X45"/>
    <mergeCell ref="AA45:AC45"/>
    <mergeCell ref="L44:M44"/>
    <mergeCell ref="O44:O45"/>
    <mergeCell ref="P44:P45"/>
    <mergeCell ref="Q44:R44"/>
    <mergeCell ref="T44:T45"/>
    <mergeCell ref="U44:U45"/>
    <mergeCell ref="L45:N45"/>
    <mergeCell ref="Q45:S45"/>
    <mergeCell ref="B44:C44"/>
    <mergeCell ref="E44:E45"/>
    <mergeCell ref="F44:F45"/>
    <mergeCell ref="G44:H44"/>
    <mergeCell ref="J44:J45"/>
    <mergeCell ref="K44:K45"/>
    <mergeCell ref="B45:D45"/>
    <mergeCell ref="G45:I45"/>
    <mergeCell ref="V46:W46"/>
    <mergeCell ref="Y46:Y47"/>
    <mergeCell ref="Z46:Z47"/>
    <mergeCell ref="AA46:AB46"/>
    <mergeCell ref="AD46:AD47"/>
    <mergeCell ref="AE46:AE47"/>
    <mergeCell ref="V47:X47"/>
    <mergeCell ref="AA47:AC47"/>
    <mergeCell ref="L46:M46"/>
    <mergeCell ref="O46:O47"/>
    <mergeCell ref="P46:P47"/>
    <mergeCell ref="Q46:R46"/>
    <mergeCell ref="T46:T47"/>
    <mergeCell ref="U46:U47"/>
    <mergeCell ref="L47:N47"/>
    <mergeCell ref="Q47:S47"/>
    <mergeCell ref="B46:C46"/>
    <mergeCell ref="E46:E47"/>
    <mergeCell ref="F46:F47"/>
    <mergeCell ref="G46:H46"/>
    <mergeCell ref="J46:J47"/>
    <mergeCell ref="K46:K47"/>
    <mergeCell ref="B47:D47"/>
    <mergeCell ref="G47:I47"/>
    <mergeCell ref="V48:W48"/>
    <mergeCell ref="Y48:Y49"/>
    <mergeCell ref="Z48:Z49"/>
    <mergeCell ref="AA48:AB48"/>
    <mergeCell ref="AD48:AD49"/>
    <mergeCell ref="AE48:AE49"/>
    <mergeCell ref="V49:X49"/>
    <mergeCell ref="AA49:AC49"/>
    <mergeCell ref="L48:M48"/>
    <mergeCell ref="O48:O49"/>
    <mergeCell ref="P48:P49"/>
    <mergeCell ref="Q48:R48"/>
    <mergeCell ref="T48:T49"/>
    <mergeCell ref="U48:U49"/>
    <mergeCell ref="L49:N49"/>
    <mergeCell ref="Q49:S49"/>
    <mergeCell ref="B48:C48"/>
    <mergeCell ref="E48:E49"/>
    <mergeCell ref="F48:F49"/>
    <mergeCell ref="G48:H48"/>
    <mergeCell ref="J48:J49"/>
    <mergeCell ref="K48:K49"/>
    <mergeCell ref="B49:D49"/>
    <mergeCell ref="G49:I49"/>
    <mergeCell ref="V50:W50"/>
    <mergeCell ref="Y50:Y51"/>
    <mergeCell ref="Z50:Z51"/>
    <mergeCell ref="AA50:AB50"/>
    <mergeCell ref="AD50:AD51"/>
    <mergeCell ref="AE50:AE51"/>
    <mergeCell ref="V51:X51"/>
    <mergeCell ref="AA51:AC51"/>
    <mergeCell ref="L50:M50"/>
    <mergeCell ref="O50:O51"/>
    <mergeCell ref="P50:P51"/>
    <mergeCell ref="Q50:R50"/>
    <mergeCell ref="T50:T51"/>
    <mergeCell ref="U50:U51"/>
    <mergeCell ref="L51:N51"/>
    <mergeCell ref="Q51:S51"/>
    <mergeCell ref="B50:C50"/>
    <mergeCell ref="E50:E51"/>
    <mergeCell ref="F50:F51"/>
    <mergeCell ref="G50:H50"/>
    <mergeCell ref="J50:J51"/>
    <mergeCell ref="K50:K51"/>
    <mergeCell ref="B51:D51"/>
    <mergeCell ref="G51:I51"/>
    <mergeCell ref="V52:W52"/>
    <mergeCell ref="Y52:Y53"/>
    <mergeCell ref="Z52:Z53"/>
    <mergeCell ref="AA52:AB52"/>
    <mergeCell ref="AD52:AD53"/>
    <mergeCell ref="AE52:AE53"/>
    <mergeCell ref="V53:X53"/>
    <mergeCell ref="AA53:AC53"/>
    <mergeCell ref="L52:M52"/>
    <mergeCell ref="O52:O53"/>
    <mergeCell ref="P52:P53"/>
    <mergeCell ref="Q52:R52"/>
    <mergeCell ref="T52:T53"/>
    <mergeCell ref="U52:U53"/>
    <mergeCell ref="L53:N53"/>
    <mergeCell ref="Q53:S53"/>
    <mergeCell ref="B52:C52"/>
    <mergeCell ref="E52:E53"/>
    <mergeCell ref="F52:F53"/>
    <mergeCell ref="G52:H52"/>
    <mergeCell ref="J52:J53"/>
    <mergeCell ref="K52:K53"/>
    <mergeCell ref="B53:D53"/>
    <mergeCell ref="G53:I53"/>
    <mergeCell ref="V54:W54"/>
    <mergeCell ref="Y54:Y55"/>
    <mergeCell ref="Z54:Z55"/>
    <mergeCell ref="AA54:AB54"/>
    <mergeCell ref="AD54:AD55"/>
    <mergeCell ref="AE54:AE55"/>
    <mergeCell ref="V55:X55"/>
    <mergeCell ref="AA55:AC55"/>
    <mergeCell ref="L54:M54"/>
    <mergeCell ref="O54:O55"/>
    <mergeCell ref="P54:P55"/>
    <mergeCell ref="Q54:R54"/>
    <mergeCell ref="T54:T55"/>
    <mergeCell ref="U54:U55"/>
    <mergeCell ref="L55:N55"/>
    <mergeCell ref="Q55:S55"/>
    <mergeCell ref="B54:C54"/>
    <mergeCell ref="E54:E55"/>
    <mergeCell ref="F54:F55"/>
    <mergeCell ref="G54:H54"/>
    <mergeCell ref="J54:J55"/>
    <mergeCell ref="K54:K55"/>
    <mergeCell ref="B55:D55"/>
    <mergeCell ref="G55:I55"/>
    <mergeCell ref="V56:W56"/>
    <mergeCell ref="Y56:Y57"/>
    <mergeCell ref="Z56:Z57"/>
    <mergeCell ref="AA56:AB56"/>
    <mergeCell ref="AD56:AD57"/>
    <mergeCell ref="AE56:AE57"/>
    <mergeCell ref="V57:X57"/>
    <mergeCell ref="AA57:AC57"/>
    <mergeCell ref="L56:M56"/>
    <mergeCell ref="O56:O57"/>
    <mergeCell ref="P56:P57"/>
    <mergeCell ref="Q56:R56"/>
    <mergeCell ref="T56:T57"/>
    <mergeCell ref="U56:U57"/>
    <mergeCell ref="L57:N57"/>
    <mergeCell ref="Q57:S57"/>
    <mergeCell ref="B56:C56"/>
    <mergeCell ref="E56:E57"/>
    <mergeCell ref="F56:F57"/>
    <mergeCell ref="G56:H56"/>
    <mergeCell ref="J56:J57"/>
    <mergeCell ref="K56:K57"/>
    <mergeCell ref="B57:D57"/>
    <mergeCell ref="G57:I57"/>
    <mergeCell ref="V58:W58"/>
    <mergeCell ref="Y58:Y59"/>
    <mergeCell ref="Z58:Z59"/>
    <mergeCell ref="AA58:AB58"/>
    <mergeCell ref="AD58:AD59"/>
    <mergeCell ref="AE58:AE59"/>
    <mergeCell ref="V59:X59"/>
    <mergeCell ref="AA59:AC59"/>
    <mergeCell ref="L58:M58"/>
    <mergeCell ref="O58:O59"/>
    <mergeCell ref="P58:P59"/>
    <mergeCell ref="Q58:R58"/>
    <mergeCell ref="T58:T59"/>
    <mergeCell ref="U58:U59"/>
    <mergeCell ref="L59:N59"/>
    <mergeCell ref="Q59:S59"/>
    <mergeCell ref="B58:C58"/>
    <mergeCell ref="E58:E59"/>
    <mergeCell ref="F58:F59"/>
    <mergeCell ref="G58:H58"/>
    <mergeCell ref="J58:J59"/>
    <mergeCell ref="K58:K59"/>
    <mergeCell ref="B59:D59"/>
    <mergeCell ref="G59:I59"/>
    <mergeCell ref="V60:W60"/>
    <mergeCell ref="Y60:Y61"/>
    <mergeCell ref="Z60:Z61"/>
    <mergeCell ref="AA60:AB60"/>
    <mergeCell ref="AD60:AD61"/>
    <mergeCell ref="AE60:AE61"/>
    <mergeCell ref="V61:X61"/>
    <mergeCell ref="AA61:AC61"/>
    <mergeCell ref="L60:M60"/>
    <mergeCell ref="O60:O61"/>
    <mergeCell ref="P60:P61"/>
    <mergeCell ref="Q60:R60"/>
    <mergeCell ref="T60:T61"/>
    <mergeCell ref="U60:U61"/>
    <mergeCell ref="L61:N61"/>
    <mergeCell ref="Q61:S61"/>
    <mergeCell ref="B60:C60"/>
    <mergeCell ref="E60:E61"/>
    <mergeCell ref="F60:F61"/>
    <mergeCell ref="G60:H60"/>
    <mergeCell ref="J60:J61"/>
    <mergeCell ref="K60:K61"/>
    <mergeCell ref="B61:D61"/>
    <mergeCell ref="G61:I61"/>
    <mergeCell ref="AE62:AE63"/>
    <mergeCell ref="V63:X63"/>
    <mergeCell ref="AA63:AC63"/>
    <mergeCell ref="L62:M62"/>
    <mergeCell ref="O62:O63"/>
    <mergeCell ref="P62:P63"/>
    <mergeCell ref="Q62:R62"/>
    <mergeCell ref="T62:T63"/>
    <mergeCell ref="U62:U63"/>
    <mergeCell ref="L63:N63"/>
    <mergeCell ref="Q63:S63"/>
    <mergeCell ref="B62:C62"/>
    <mergeCell ref="E62:E63"/>
    <mergeCell ref="F62:F63"/>
    <mergeCell ref="G62:H62"/>
    <mergeCell ref="J62:J63"/>
    <mergeCell ref="K62:K63"/>
    <mergeCell ref="B63:D63"/>
    <mergeCell ref="G63:I63"/>
    <mergeCell ref="J67:K67"/>
    <mergeCell ref="N67:O67"/>
    <mergeCell ref="B68:E68"/>
    <mergeCell ref="G68:J68"/>
    <mergeCell ref="L68:O68"/>
    <mergeCell ref="Q68:T68"/>
    <mergeCell ref="B64:D64"/>
    <mergeCell ref="G64:I64"/>
    <mergeCell ref="L64:N64"/>
    <mergeCell ref="Q64:S64"/>
    <mergeCell ref="V64:X64"/>
    <mergeCell ref="AA64:AC64"/>
    <mergeCell ref="V62:W62"/>
    <mergeCell ref="Y62:Y63"/>
    <mergeCell ref="Z62:Z63"/>
    <mergeCell ref="AA62:AB62"/>
    <mergeCell ref="AD62:AD63"/>
    <mergeCell ref="Z69:Z70"/>
    <mergeCell ref="AA69:AB69"/>
    <mergeCell ref="AD69:AD70"/>
    <mergeCell ref="AE69:AE70"/>
    <mergeCell ref="B70:D70"/>
    <mergeCell ref="G70:I70"/>
    <mergeCell ref="L70:N70"/>
    <mergeCell ref="Q70:S70"/>
    <mergeCell ref="V70:X70"/>
    <mergeCell ref="AA70:AC70"/>
    <mergeCell ref="P69:P70"/>
    <mergeCell ref="Q69:R69"/>
    <mergeCell ref="T69:T70"/>
    <mergeCell ref="U69:U70"/>
    <mergeCell ref="V69:W69"/>
    <mergeCell ref="Y69:Y70"/>
    <mergeCell ref="V68:Y68"/>
    <mergeCell ref="AA68:AD68"/>
    <mergeCell ref="B69:C69"/>
    <mergeCell ref="E69:E70"/>
    <mergeCell ref="F69:F70"/>
    <mergeCell ref="G69:H69"/>
    <mergeCell ref="J69:J70"/>
    <mergeCell ref="K69:K70"/>
    <mergeCell ref="L69:M69"/>
    <mergeCell ref="O69:O70"/>
    <mergeCell ref="V71:W71"/>
    <mergeCell ref="Y71:Y72"/>
    <mergeCell ref="Z71:Z72"/>
    <mergeCell ref="AA71:AB71"/>
    <mergeCell ref="AD71:AD72"/>
    <mergeCell ref="AE71:AE72"/>
    <mergeCell ref="V72:X72"/>
    <mergeCell ref="AA72:AC72"/>
    <mergeCell ref="L71:M71"/>
    <mergeCell ref="O71:O72"/>
    <mergeCell ref="P71:P72"/>
    <mergeCell ref="Q71:R71"/>
    <mergeCell ref="T71:T72"/>
    <mergeCell ref="U71:U72"/>
    <mergeCell ref="L72:N72"/>
    <mergeCell ref="Q72:S72"/>
    <mergeCell ref="B71:C71"/>
    <mergeCell ref="E71:E72"/>
    <mergeCell ref="F71:F72"/>
    <mergeCell ref="G71:H71"/>
    <mergeCell ref="J71:J72"/>
    <mergeCell ref="K71:K72"/>
    <mergeCell ref="B72:D72"/>
    <mergeCell ref="G72:I72"/>
    <mergeCell ref="V73:W73"/>
    <mergeCell ref="Y73:Y74"/>
    <mergeCell ref="Z73:Z74"/>
    <mergeCell ref="AA73:AB73"/>
    <mergeCell ref="AD73:AD74"/>
    <mergeCell ref="AE73:AE74"/>
    <mergeCell ref="V74:X74"/>
    <mergeCell ref="AA74:AC74"/>
    <mergeCell ref="L73:M73"/>
    <mergeCell ref="O73:O74"/>
    <mergeCell ref="P73:P74"/>
    <mergeCell ref="Q73:R73"/>
    <mergeCell ref="T73:T74"/>
    <mergeCell ref="U73:U74"/>
    <mergeCell ref="L74:N74"/>
    <mergeCell ref="Q74:S74"/>
    <mergeCell ref="B73:C73"/>
    <mergeCell ref="E73:E74"/>
    <mergeCell ref="F73:F74"/>
    <mergeCell ref="G73:H73"/>
    <mergeCell ref="J73:J74"/>
    <mergeCell ref="K73:K74"/>
    <mergeCell ref="B74:D74"/>
    <mergeCell ref="G74:I74"/>
    <mergeCell ref="AE75:AE76"/>
    <mergeCell ref="V76:X76"/>
    <mergeCell ref="AA76:AC76"/>
    <mergeCell ref="L75:M75"/>
    <mergeCell ref="O75:O76"/>
    <mergeCell ref="P75:P76"/>
    <mergeCell ref="Q75:R75"/>
    <mergeCell ref="T75:T76"/>
    <mergeCell ref="U75:U76"/>
    <mergeCell ref="L76:N76"/>
    <mergeCell ref="Q76:S76"/>
    <mergeCell ref="B75:C75"/>
    <mergeCell ref="E75:E76"/>
    <mergeCell ref="F75:F76"/>
    <mergeCell ref="G75:H75"/>
    <mergeCell ref="J75:J76"/>
    <mergeCell ref="K75:K76"/>
    <mergeCell ref="B76:D76"/>
    <mergeCell ref="G76:I76"/>
    <mergeCell ref="J80:K80"/>
    <mergeCell ref="N80:O80"/>
    <mergeCell ref="B81:E81"/>
    <mergeCell ref="G81:J81"/>
    <mergeCell ref="L81:O81"/>
    <mergeCell ref="Q81:T81"/>
    <mergeCell ref="B77:D77"/>
    <mergeCell ref="G77:I77"/>
    <mergeCell ref="L77:N77"/>
    <mergeCell ref="Q77:S77"/>
    <mergeCell ref="V77:X77"/>
    <mergeCell ref="AA77:AC77"/>
    <mergeCell ref="V75:W75"/>
    <mergeCell ref="Y75:Y76"/>
    <mergeCell ref="Z75:Z76"/>
    <mergeCell ref="AA75:AB75"/>
    <mergeCell ref="AD75:AD76"/>
    <mergeCell ref="Z82:Z83"/>
    <mergeCell ref="AA82:AB82"/>
    <mergeCell ref="AD82:AD83"/>
    <mergeCell ref="AE82:AE83"/>
    <mergeCell ref="B83:D83"/>
    <mergeCell ref="G83:I83"/>
    <mergeCell ref="L83:N83"/>
    <mergeCell ref="Q83:S83"/>
    <mergeCell ref="V83:X83"/>
    <mergeCell ref="AA83:AC83"/>
    <mergeCell ref="P82:P83"/>
    <mergeCell ref="Q82:R82"/>
    <mergeCell ref="T82:T83"/>
    <mergeCell ref="U82:U83"/>
    <mergeCell ref="V82:W82"/>
    <mergeCell ref="Y82:Y83"/>
    <mergeCell ref="V81:Y81"/>
    <mergeCell ref="AA81:AD81"/>
    <mergeCell ref="B82:C82"/>
    <mergeCell ref="E82:E83"/>
    <mergeCell ref="F82:F83"/>
    <mergeCell ref="G82:H82"/>
    <mergeCell ref="J82:J83"/>
    <mergeCell ref="K82:K83"/>
    <mergeCell ref="L82:M82"/>
    <mergeCell ref="O82:O83"/>
    <mergeCell ref="AE84:AE85"/>
    <mergeCell ref="V85:X85"/>
    <mergeCell ref="AA85:AC85"/>
    <mergeCell ref="L84:M84"/>
    <mergeCell ref="O84:O85"/>
    <mergeCell ref="P84:P85"/>
    <mergeCell ref="Q84:R84"/>
    <mergeCell ref="T84:T85"/>
    <mergeCell ref="U84:U85"/>
    <mergeCell ref="L85:N85"/>
    <mergeCell ref="Q85:S85"/>
    <mergeCell ref="B84:C84"/>
    <mergeCell ref="E84:E85"/>
    <mergeCell ref="F84:F85"/>
    <mergeCell ref="G84:H84"/>
    <mergeCell ref="J84:J85"/>
    <mergeCell ref="K84:K85"/>
    <mergeCell ref="B85:D85"/>
    <mergeCell ref="G85:I85"/>
    <mergeCell ref="J89:K89"/>
    <mergeCell ref="N89:O89"/>
    <mergeCell ref="B90:E90"/>
    <mergeCell ref="G90:J90"/>
    <mergeCell ref="L90:O90"/>
    <mergeCell ref="Q90:T90"/>
    <mergeCell ref="B86:D86"/>
    <mergeCell ref="G86:I86"/>
    <mergeCell ref="L86:N86"/>
    <mergeCell ref="Q86:S86"/>
    <mergeCell ref="V86:X86"/>
    <mergeCell ref="AA86:AC86"/>
    <mergeCell ref="V84:W84"/>
    <mergeCell ref="Y84:Y85"/>
    <mergeCell ref="Z84:Z85"/>
    <mergeCell ref="AA84:AB84"/>
    <mergeCell ref="AD84:AD85"/>
    <mergeCell ref="Z91:Z92"/>
    <mergeCell ref="AA91:AB91"/>
    <mergeCell ref="AD91:AD92"/>
    <mergeCell ref="AE91:AE92"/>
    <mergeCell ref="B92:D92"/>
    <mergeCell ref="G92:I92"/>
    <mergeCell ref="L92:N92"/>
    <mergeCell ref="Q92:S92"/>
    <mergeCell ref="V92:X92"/>
    <mergeCell ref="AA92:AC92"/>
    <mergeCell ref="P91:P92"/>
    <mergeCell ref="Q91:R91"/>
    <mergeCell ref="T91:T92"/>
    <mergeCell ref="U91:U92"/>
    <mergeCell ref="V91:W91"/>
    <mergeCell ref="Y91:Y92"/>
    <mergeCell ref="V90:Y90"/>
    <mergeCell ref="AA90:AD90"/>
    <mergeCell ref="B91:C91"/>
    <mergeCell ref="E91:E92"/>
    <mergeCell ref="F91:F92"/>
    <mergeCell ref="G91:H91"/>
    <mergeCell ref="J91:J92"/>
    <mergeCell ref="K91:K92"/>
    <mergeCell ref="L91:M91"/>
    <mergeCell ref="O91:O92"/>
    <mergeCell ref="V97:Y97"/>
    <mergeCell ref="AA97:AD97"/>
    <mergeCell ref="B98:C98"/>
    <mergeCell ref="E98:E99"/>
    <mergeCell ref="F98:F99"/>
    <mergeCell ref="G98:H98"/>
    <mergeCell ref="J98:J99"/>
    <mergeCell ref="K98:K99"/>
    <mergeCell ref="L98:M98"/>
    <mergeCell ref="O98:O99"/>
    <mergeCell ref="J96:K96"/>
    <mergeCell ref="N96:O96"/>
    <mergeCell ref="B97:E97"/>
    <mergeCell ref="G97:J97"/>
    <mergeCell ref="L97:O97"/>
    <mergeCell ref="Q97:T97"/>
    <mergeCell ref="B93:D93"/>
    <mergeCell ref="G93:I93"/>
    <mergeCell ref="L93:N93"/>
    <mergeCell ref="Q93:S93"/>
    <mergeCell ref="V93:X93"/>
    <mergeCell ref="AA93:AC93"/>
    <mergeCell ref="J103:K103"/>
    <mergeCell ref="N103:O103"/>
    <mergeCell ref="B104:E104"/>
    <mergeCell ref="G104:J104"/>
    <mergeCell ref="L104:O104"/>
    <mergeCell ref="Q104:T104"/>
    <mergeCell ref="B100:D100"/>
    <mergeCell ref="G100:I100"/>
    <mergeCell ref="L100:N100"/>
    <mergeCell ref="Q100:S100"/>
    <mergeCell ref="V100:X100"/>
    <mergeCell ref="AA100:AC100"/>
    <mergeCell ref="Z98:Z99"/>
    <mergeCell ref="AA98:AB98"/>
    <mergeCell ref="AD98:AD99"/>
    <mergeCell ref="AE98:AE99"/>
    <mergeCell ref="B99:D99"/>
    <mergeCell ref="G99:I99"/>
    <mergeCell ref="L99:N99"/>
    <mergeCell ref="Q99:S99"/>
    <mergeCell ref="V99:X99"/>
    <mergeCell ref="AA99:AC99"/>
    <mergeCell ref="P98:P99"/>
    <mergeCell ref="Q98:R98"/>
    <mergeCell ref="T98:T99"/>
    <mergeCell ref="U98:U99"/>
    <mergeCell ref="V98:W98"/>
    <mergeCell ref="Y98:Y99"/>
    <mergeCell ref="Z105:Z106"/>
    <mergeCell ref="AA105:AB105"/>
    <mergeCell ref="AD105:AD106"/>
    <mergeCell ref="AE105:AE106"/>
    <mergeCell ref="B106:D106"/>
    <mergeCell ref="G106:I106"/>
    <mergeCell ref="L106:N106"/>
    <mergeCell ref="Q106:S106"/>
    <mergeCell ref="V106:X106"/>
    <mergeCell ref="AA106:AC106"/>
    <mergeCell ref="P105:P106"/>
    <mergeCell ref="Q105:R105"/>
    <mergeCell ref="T105:T106"/>
    <mergeCell ref="U105:U106"/>
    <mergeCell ref="V105:W105"/>
    <mergeCell ref="Y105:Y106"/>
    <mergeCell ref="V104:Y104"/>
    <mergeCell ref="AA104:AD104"/>
    <mergeCell ref="B105:C105"/>
    <mergeCell ref="E105:E106"/>
    <mergeCell ref="F105:F106"/>
    <mergeCell ref="G105:H105"/>
    <mergeCell ref="J105:J106"/>
    <mergeCell ref="K105:K106"/>
    <mergeCell ref="L105:M105"/>
    <mergeCell ref="O105:O106"/>
    <mergeCell ref="AE107:AE108"/>
    <mergeCell ref="V108:X108"/>
    <mergeCell ref="AA108:AC108"/>
    <mergeCell ref="L107:M107"/>
    <mergeCell ref="O107:O108"/>
    <mergeCell ref="P107:P108"/>
    <mergeCell ref="Q107:R107"/>
    <mergeCell ref="T107:T108"/>
    <mergeCell ref="U107:U108"/>
    <mergeCell ref="L108:N108"/>
    <mergeCell ref="Q108:S108"/>
    <mergeCell ref="B107:C107"/>
    <mergeCell ref="E107:E108"/>
    <mergeCell ref="F107:F108"/>
    <mergeCell ref="G107:H107"/>
    <mergeCell ref="J107:J108"/>
    <mergeCell ref="K107:K108"/>
    <mergeCell ref="B108:D108"/>
    <mergeCell ref="G108:I108"/>
    <mergeCell ref="J112:K112"/>
    <mergeCell ref="N112:O112"/>
    <mergeCell ref="B113:E113"/>
    <mergeCell ref="G113:J113"/>
    <mergeCell ref="L113:O113"/>
    <mergeCell ref="Q113:T113"/>
    <mergeCell ref="B109:D109"/>
    <mergeCell ref="G109:I109"/>
    <mergeCell ref="L109:N109"/>
    <mergeCell ref="Q109:S109"/>
    <mergeCell ref="V109:X109"/>
    <mergeCell ref="AA109:AC109"/>
    <mergeCell ref="V107:W107"/>
    <mergeCell ref="Y107:Y108"/>
    <mergeCell ref="Z107:Z108"/>
    <mergeCell ref="AA107:AB107"/>
    <mergeCell ref="AD107:AD108"/>
    <mergeCell ref="Z114:Z115"/>
    <mergeCell ref="AA114:AB114"/>
    <mergeCell ref="AD114:AD115"/>
    <mergeCell ref="AE114:AE115"/>
    <mergeCell ref="B115:D115"/>
    <mergeCell ref="G115:I115"/>
    <mergeCell ref="L115:N115"/>
    <mergeCell ref="Q115:S115"/>
    <mergeCell ref="V115:X115"/>
    <mergeCell ref="AA115:AC115"/>
    <mergeCell ref="P114:P115"/>
    <mergeCell ref="Q114:R114"/>
    <mergeCell ref="T114:T115"/>
    <mergeCell ref="U114:U115"/>
    <mergeCell ref="V114:W114"/>
    <mergeCell ref="Y114:Y115"/>
    <mergeCell ref="V113:Y113"/>
    <mergeCell ref="AA113:AD113"/>
    <mergeCell ref="B114:C114"/>
    <mergeCell ref="E114:E115"/>
    <mergeCell ref="F114:F115"/>
    <mergeCell ref="G114:H114"/>
    <mergeCell ref="J114:J115"/>
    <mergeCell ref="K114:K115"/>
    <mergeCell ref="L114:M114"/>
    <mergeCell ref="O114:O115"/>
    <mergeCell ref="V116:W116"/>
    <mergeCell ref="Y116:Y117"/>
    <mergeCell ref="Z116:Z117"/>
    <mergeCell ref="AA116:AB116"/>
    <mergeCell ref="AD116:AD117"/>
    <mergeCell ref="AE116:AE117"/>
    <mergeCell ref="V117:X117"/>
    <mergeCell ref="AA117:AC117"/>
    <mergeCell ref="L116:M116"/>
    <mergeCell ref="O116:O117"/>
    <mergeCell ref="P116:P117"/>
    <mergeCell ref="Q116:R116"/>
    <mergeCell ref="T116:T117"/>
    <mergeCell ref="U116:U117"/>
    <mergeCell ref="L117:N117"/>
    <mergeCell ref="Q117:S117"/>
    <mergeCell ref="B116:C116"/>
    <mergeCell ref="E116:E117"/>
    <mergeCell ref="F116:F117"/>
    <mergeCell ref="G116:H116"/>
    <mergeCell ref="J116:J117"/>
    <mergeCell ref="K116:K117"/>
    <mergeCell ref="B117:D117"/>
    <mergeCell ref="G117:I117"/>
    <mergeCell ref="V118:W118"/>
    <mergeCell ref="Y118:Y119"/>
    <mergeCell ref="Z118:Z119"/>
    <mergeCell ref="AA118:AB118"/>
    <mergeCell ref="AD118:AD119"/>
    <mergeCell ref="AE118:AE119"/>
    <mergeCell ref="V119:X119"/>
    <mergeCell ref="AA119:AC119"/>
    <mergeCell ref="L118:M118"/>
    <mergeCell ref="O118:O119"/>
    <mergeCell ref="P118:P119"/>
    <mergeCell ref="Q118:R118"/>
    <mergeCell ref="T118:T119"/>
    <mergeCell ref="U118:U119"/>
    <mergeCell ref="L119:N119"/>
    <mergeCell ref="Q119:S119"/>
    <mergeCell ref="B118:C118"/>
    <mergeCell ref="E118:E119"/>
    <mergeCell ref="F118:F119"/>
    <mergeCell ref="G118:H118"/>
    <mergeCell ref="J118:J119"/>
    <mergeCell ref="K118:K119"/>
    <mergeCell ref="B119:D119"/>
    <mergeCell ref="G119:I119"/>
    <mergeCell ref="V120:W120"/>
    <mergeCell ref="Y120:Y121"/>
    <mergeCell ref="Z120:Z121"/>
    <mergeCell ref="AA120:AB120"/>
    <mergeCell ref="AD120:AD121"/>
    <mergeCell ref="AE120:AE121"/>
    <mergeCell ref="V121:X121"/>
    <mergeCell ref="AA121:AC121"/>
    <mergeCell ref="L120:M120"/>
    <mergeCell ref="O120:O121"/>
    <mergeCell ref="P120:P121"/>
    <mergeCell ref="Q120:R120"/>
    <mergeCell ref="T120:T121"/>
    <mergeCell ref="U120:U121"/>
    <mergeCell ref="L121:N121"/>
    <mergeCell ref="Q121:S121"/>
    <mergeCell ref="B120:C120"/>
    <mergeCell ref="E120:E121"/>
    <mergeCell ref="F120:F121"/>
    <mergeCell ref="G120:H120"/>
    <mergeCell ref="J120:J121"/>
    <mergeCell ref="K120:K121"/>
    <mergeCell ref="B121:D121"/>
    <mergeCell ref="G121:I121"/>
    <mergeCell ref="AE122:AE123"/>
    <mergeCell ref="V123:X123"/>
    <mergeCell ref="AA123:AC123"/>
    <mergeCell ref="L122:M122"/>
    <mergeCell ref="O122:O123"/>
    <mergeCell ref="P122:P123"/>
    <mergeCell ref="Q122:R122"/>
    <mergeCell ref="T122:T123"/>
    <mergeCell ref="U122:U123"/>
    <mergeCell ref="L123:N123"/>
    <mergeCell ref="Q123:S123"/>
    <mergeCell ref="B122:C122"/>
    <mergeCell ref="E122:E123"/>
    <mergeCell ref="F122:F123"/>
    <mergeCell ref="G122:H122"/>
    <mergeCell ref="J122:J123"/>
    <mergeCell ref="K122:K123"/>
    <mergeCell ref="B123:D123"/>
    <mergeCell ref="G123:I123"/>
    <mergeCell ref="J127:K127"/>
    <mergeCell ref="N127:O127"/>
    <mergeCell ref="B128:E128"/>
    <mergeCell ref="G128:J128"/>
    <mergeCell ref="L128:O128"/>
    <mergeCell ref="Q128:T128"/>
    <mergeCell ref="B124:D124"/>
    <mergeCell ref="G124:I124"/>
    <mergeCell ref="L124:N124"/>
    <mergeCell ref="Q124:S124"/>
    <mergeCell ref="V124:X124"/>
    <mergeCell ref="AA124:AC124"/>
    <mergeCell ref="V122:W122"/>
    <mergeCell ref="Y122:Y123"/>
    <mergeCell ref="Z122:Z123"/>
    <mergeCell ref="AA122:AB122"/>
    <mergeCell ref="AD122:AD123"/>
    <mergeCell ref="Z129:Z130"/>
    <mergeCell ref="AA129:AB129"/>
    <mergeCell ref="AD129:AD130"/>
    <mergeCell ref="AE129:AE130"/>
    <mergeCell ref="B130:D130"/>
    <mergeCell ref="G130:I130"/>
    <mergeCell ref="L130:N130"/>
    <mergeCell ref="Q130:S130"/>
    <mergeCell ref="V130:X130"/>
    <mergeCell ref="AA130:AC130"/>
    <mergeCell ref="P129:P130"/>
    <mergeCell ref="Q129:R129"/>
    <mergeCell ref="T129:T130"/>
    <mergeCell ref="U129:U130"/>
    <mergeCell ref="V129:W129"/>
    <mergeCell ref="Y129:Y130"/>
    <mergeCell ref="V128:Y128"/>
    <mergeCell ref="AA128:AD128"/>
    <mergeCell ref="B129:C129"/>
    <mergeCell ref="E129:E130"/>
    <mergeCell ref="F129:F130"/>
    <mergeCell ref="G129:H129"/>
    <mergeCell ref="J129:J130"/>
    <mergeCell ref="K129:K130"/>
    <mergeCell ref="L129:M129"/>
    <mergeCell ref="O129:O130"/>
    <mergeCell ref="C135:D135"/>
    <mergeCell ref="H135:I135"/>
    <mergeCell ref="M135:N135"/>
    <mergeCell ref="R135:S135"/>
    <mergeCell ref="W135:X135"/>
    <mergeCell ref="AB135:AC135"/>
    <mergeCell ref="H133:I133"/>
    <mergeCell ref="M133:N133"/>
    <mergeCell ref="R133:S133"/>
    <mergeCell ref="W133:X133"/>
    <mergeCell ref="AB133:AC133"/>
    <mergeCell ref="C134:D134"/>
    <mergeCell ref="H134:I134"/>
    <mergeCell ref="M134:N134"/>
    <mergeCell ref="R134:S134"/>
    <mergeCell ref="W134:X134"/>
    <mergeCell ref="Q131:Q139"/>
    <mergeCell ref="R131:S131"/>
    <mergeCell ref="V131:V139"/>
    <mergeCell ref="W131:X131"/>
    <mergeCell ref="AA131:AA139"/>
    <mergeCell ref="AB131:AC131"/>
    <mergeCell ref="R132:S132"/>
    <mergeCell ref="W132:X132"/>
    <mergeCell ref="AB132:AC132"/>
    <mergeCell ref="AB134:AC134"/>
    <mergeCell ref="C131:D131"/>
    <mergeCell ref="G131:G139"/>
    <mergeCell ref="H131:I131"/>
    <mergeCell ref="L131:L139"/>
    <mergeCell ref="M131:N131"/>
    <mergeCell ref="C132:D132"/>
    <mergeCell ref="C138:D138"/>
    <mergeCell ref="H138:I138"/>
    <mergeCell ref="M138:N138"/>
    <mergeCell ref="R138:S138"/>
    <mergeCell ref="W138:X138"/>
    <mergeCell ref="AB138:AC138"/>
    <mergeCell ref="C137:D137"/>
    <mergeCell ref="H137:I137"/>
    <mergeCell ref="M137:N137"/>
    <mergeCell ref="R137:S137"/>
    <mergeCell ref="W137:X137"/>
    <mergeCell ref="AB137:AC137"/>
    <mergeCell ref="C136:D136"/>
    <mergeCell ref="H136:I136"/>
    <mergeCell ref="M136:N136"/>
    <mergeCell ref="R136:S136"/>
    <mergeCell ref="W136:X136"/>
    <mergeCell ref="AB136:AC136"/>
    <mergeCell ref="J143:K143"/>
    <mergeCell ref="N143:O143"/>
    <mergeCell ref="B144:E144"/>
    <mergeCell ref="G144:J144"/>
    <mergeCell ref="L144:O144"/>
    <mergeCell ref="Q144:T144"/>
    <mergeCell ref="B140:D140"/>
    <mergeCell ref="G140:I140"/>
    <mergeCell ref="L140:N140"/>
    <mergeCell ref="Q140:S140"/>
    <mergeCell ref="V140:X140"/>
    <mergeCell ref="AA140:AC140"/>
    <mergeCell ref="C139:D139"/>
    <mergeCell ref="H139:I139"/>
    <mergeCell ref="M139:N139"/>
    <mergeCell ref="R139:S139"/>
    <mergeCell ref="W139:X139"/>
    <mergeCell ref="AB139:AC139"/>
    <mergeCell ref="B131:B139"/>
    <mergeCell ref="H132:I132"/>
    <mergeCell ref="M132:N132"/>
    <mergeCell ref="C133:D133"/>
    <mergeCell ref="Z145:Z146"/>
    <mergeCell ref="AA145:AB145"/>
    <mergeCell ref="AD145:AD146"/>
    <mergeCell ref="AE145:AE146"/>
    <mergeCell ref="B146:D146"/>
    <mergeCell ref="G146:I146"/>
    <mergeCell ref="L146:N146"/>
    <mergeCell ref="Q146:S146"/>
    <mergeCell ref="V146:X146"/>
    <mergeCell ref="AA146:AC146"/>
    <mergeCell ref="P145:P146"/>
    <mergeCell ref="Q145:R145"/>
    <mergeCell ref="T145:T146"/>
    <mergeCell ref="U145:U146"/>
    <mergeCell ref="V145:W145"/>
    <mergeCell ref="Y145:Y146"/>
    <mergeCell ref="V144:Y144"/>
    <mergeCell ref="AA144:AD144"/>
    <mergeCell ref="B145:C145"/>
    <mergeCell ref="E145:E146"/>
    <mergeCell ref="F145:F146"/>
    <mergeCell ref="G145:H145"/>
    <mergeCell ref="J145:J146"/>
    <mergeCell ref="K145:K146"/>
    <mergeCell ref="L145:M145"/>
    <mergeCell ref="O145:O146"/>
    <mergeCell ref="V147:W147"/>
    <mergeCell ref="Y147:Y148"/>
    <mergeCell ref="Z147:Z148"/>
    <mergeCell ref="AA147:AB147"/>
    <mergeCell ref="AD147:AD148"/>
    <mergeCell ref="AE147:AE148"/>
    <mergeCell ref="V148:X148"/>
    <mergeCell ref="AA148:AC148"/>
    <mergeCell ref="L147:M147"/>
    <mergeCell ref="O147:O148"/>
    <mergeCell ref="P147:P148"/>
    <mergeCell ref="Q147:R147"/>
    <mergeCell ref="T147:T148"/>
    <mergeCell ref="U147:U148"/>
    <mergeCell ref="L148:N148"/>
    <mergeCell ref="Q148:S148"/>
    <mergeCell ref="B147:C147"/>
    <mergeCell ref="E147:E148"/>
    <mergeCell ref="F147:F148"/>
    <mergeCell ref="G147:H147"/>
    <mergeCell ref="J147:J148"/>
    <mergeCell ref="K147:K148"/>
    <mergeCell ref="B148:D148"/>
    <mergeCell ref="G148:I148"/>
    <mergeCell ref="V149:W149"/>
    <mergeCell ref="Y149:Y150"/>
    <mergeCell ref="Z149:Z150"/>
    <mergeCell ref="AA149:AB149"/>
    <mergeCell ref="AD149:AD150"/>
    <mergeCell ref="AE149:AE150"/>
    <mergeCell ref="V150:X150"/>
    <mergeCell ref="AA150:AC150"/>
    <mergeCell ref="L149:M149"/>
    <mergeCell ref="O149:O150"/>
    <mergeCell ref="P149:P150"/>
    <mergeCell ref="Q149:R149"/>
    <mergeCell ref="T149:T150"/>
    <mergeCell ref="U149:U150"/>
    <mergeCell ref="L150:N150"/>
    <mergeCell ref="Q150:S150"/>
    <mergeCell ref="B149:C149"/>
    <mergeCell ref="E149:E150"/>
    <mergeCell ref="F149:F150"/>
    <mergeCell ref="G149:H149"/>
    <mergeCell ref="J149:J150"/>
    <mergeCell ref="K149:K150"/>
    <mergeCell ref="B150:D150"/>
    <mergeCell ref="G150:I150"/>
    <mergeCell ref="AE151:AE152"/>
    <mergeCell ref="V152:X152"/>
    <mergeCell ref="AA152:AC152"/>
    <mergeCell ref="L151:M151"/>
    <mergeCell ref="O151:O152"/>
    <mergeCell ref="P151:P152"/>
    <mergeCell ref="Q151:R151"/>
    <mergeCell ref="T151:T152"/>
    <mergeCell ref="U151:U152"/>
    <mergeCell ref="L152:N152"/>
    <mergeCell ref="Q152:S152"/>
    <mergeCell ref="B151:C151"/>
    <mergeCell ref="E151:E152"/>
    <mergeCell ref="F151:F152"/>
    <mergeCell ref="G151:H151"/>
    <mergeCell ref="J151:J152"/>
    <mergeCell ref="K151:K152"/>
    <mergeCell ref="B152:D152"/>
    <mergeCell ref="G152:I152"/>
    <mergeCell ref="J156:K156"/>
    <mergeCell ref="N156:O156"/>
    <mergeCell ref="B157:E157"/>
    <mergeCell ref="G157:J157"/>
    <mergeCell ref="L157:O157"/>
    <mergeCell ref="Q157:T157"/>
    <mergeCell ref="B153:D153"/>
    <mergeCell ref="G153:I153"/>
    <mergeCell ref="L153:N153"/>
    <mergeCell ref="Q153:S153"/>
    <mergeCell ref="V153:X153"/>
    <mergeCell ref="AA153:AC153"/>
    <mergeCell ref="V151:W151"/>
    <mergeCell ref="Y151:Y152"/>
    <mergeCell ref="Z151:Z152"/>
    <mergeCell ref="AA151:AB151"/>
    <mergeCell ref="AD151:AD152"/>
    <mergeCell ref="Z158:Z159"/>
    <mergeCell ref="AA158:AB158"/>
    <mergeCell ref="AD158:AD159"/>
    <mergeCell ref="AE158:AE159"/>
    <mergeCell ref="B159:D159"/>
    <mergeCell ref="G159:I159"/>
    <mergeCell ref="L159:N159"/>
    <mergeCell ref="Q159:S159"/>
    <mergeCell ref="V159:X159"/>
    <mergeCell ref="AA159:AC159"/>
    <mergeCell ref="P158:P159"/>
    <mergeCell ref="Q158:R158"/>
    <mergeCell ref="T158:T159"/>
    <mergeCell ref="U158:U159"/>
    <mergeCell ref="V158:W158"/>
    <mergeCell ref="Y158:Y159"/>
    <mergeCell ref="V157:Y157"/>
    <mergeCell ref="AA157:AD157"/>
    <mergeCell ref="B158:C158"/>
    <mergeCell ref="E158:E159"/>
    <mergeCell ref="F158:F159"/>
    <mergeCell ref="G158:H158"/>
    <mergeCell ref="J158:J159"/>
    <mergeCell ref="K158:K159"/>
    <mergeCell ref="L158:M158"/>
    <mergeCell ref="O158:O159"/>
    <mergeCell ref="V160:W160"/>
    <mergeCell ref="Y160:Y161"/>
    <mergeCell ref="Z160:Z161"/>
    <mergeCell ref="AA160:AB160"/>
    <mergeCell ref="AD160:AD161"/>
    <mergeCell ref="AE160:AE161"/>
    <mergeCell ref="V161:X161"/>
    <mergeCell ref="AA161:AC161"/>
    <mergeCell ref="L160:M160"/>
    <mergeCell ref="O160:O161"/>
    <mergeCell ref="P160:P161"/>
    <mergeCell ref="Q160:R160"/>
    <mergeCell ref="T160:T161"/>
    <mergeCell ref="U160:U161"/>
    <mergeCell ref="L161:N161"/>
    <mergeCell ref="Q161:S161"/>
    <mergeCell ref="B160:C160"/>
    <mergeCell ref="E160:E161"/>
    <mergeCell ref="F160:F161"/>
    <mergeCell ref="G160:H160"/>
    <mergeCell ref="J160:J161"/>
    <mergeCell ref="K160:K161"/>
    <mergeCell ref="B161:D161"/>
    <mergeCell ref="G161:I161"/>
    <mergeCell ref="V162:W162"/>
    <mergeCell ref="Y162:Y163"/>
    <mergeCell ref="Z162:Z163"/>
    <mergeCell ref="AA162:AB162"/>
    <mergeCell ref="AD162:AD163"/>
    <mergeCell ref="AE162:AE163"/>
    <mergeCell ref="V163:X163"/>
    <mergeCell ref="AA163:AC163"/>
    <mergeCell ref="L162:M162"/>
    <mergeCell ref="O162:O163"/>
    <mergeCell ref="P162:P163"/>
    <mergeCell ref="Q162:R162"/>
    <mergeCell ref="T162:T163"/>
    <mergeCell ref="U162:U163"/>
    <mergeCell ref="L163:N163"/>
    <mergeCell ref="Q163:S163"/>
    <mergeCell ref="B162:C162"/>
    <mergeCell ref="E162:E163"/>
    <mergeCell ref="F162:F163"/>
    <mergeCell ref="G162:H162"/>
    <mergeCell ref="J162:J163"/>
    <mergeCell ref="K162:K163"/>
    <mergeCell ref="B163:D163"/>
    <mergeCell ref="G163:I163"/>
    <mergeCell ref="V164:W164"/>
    <mergeCell ref="Y164:Y165"/>
    <mergeCell ref="Z164:Z165"/>
    <mergeCell ref="AA164:AB164"/>
    <mergeCell ref="AD164:AD165"/>
    <mergeCell ref="AE164:AE165"/>
    <mergeCell ref="V165:X165"/>
    <mergeCell ref="AA165:AC165"/>
    <mergeCell ref="L164:M164"/>
    <mergeCell ref="O164:O165"/>
    <mergeCell ref="P164:P165"/>
    <mergeCell ref="Q164:R164"/>
    <mergeCell ref="T164:T165"/>
    <mergeCell ref="U164:U165"/>
    <mergeCell ref="L165:N165"/>
    <mergeCell ref="Q165:S165"/>
    <mergeCell ref="B164:C164"/>
    <mergeCell ref="E164:E165"/>
    <mergeCell ref="F164:F165"/>
    <mergeCell ref="G164:H164"/>
    <mergeCell ref="J164:J165"/>
    <mergeCell ref="K164:K165"/>
    <mergeCell ref="B165:D165"/>
    <mergeCell ref="G165:I165"/>
    <mergeCell ref="V166:W166"/>
    <mergeCell ref="Y166:Y167"/>
    <mergeCell ref="Z166:Z167"/>
    <mergeCell ref="AA166:AB166"/>
    <mergeCell ref="AD166:AD167"/>
    <mergeCell ref="AE166:AE167"/>
    <mergeCell ref="V167:X167"/>
    <mergeCell ref="AA167:AC167"/>
    <mergeCell ref="L166:M166"/>
    <mergeCell ref="O166:O167"/>
    <mergeCell ref="P166:P167"/>
    <mergeCell ref="Q166:R166"/>
    <mergeCell ref="T166:T167"/>
    <mergeCell ref="U166:U167"/>
    <mergeCell ref="L167:N167"/>
    <mergeCell ref="Q167:S167"/>
    <mergeCell ref="B166:C166"/>
    <mergeCell ref="E166:E167"/>
    <mergeCell ref="F166:F167"/>
    <mergeCell ref="G166:H166"/>
    <mergeCell ref="J166:J167"/>
    <mergeCell ref="K166:K167"/>
    <mergeCell ref="B167:D167"/>
    <mergeCell ref="G167:I167"/>
    <mergeCell ref="V168:W168"/>
    <mergeCell ref="Y168:Y169"/>
    <mergeCell ref="Z168:Z169"/>
    <mergeCell ref="AA168:AB168"/>
    <mergeCell ref="AD168:AD169"/>
    <mergeCell ref="AE168:AE169"/>
    <mergeCell ref="V169:X169"/>
    <mergeCell ref="AA169:AC169"/>
    <mergeCell ref="L168:M168"/>
    <mergeCell ref="O168:O169"/>
    <mergeCell ref="P168:P169"/>
    <mergeCell ref="Q168:R168"/>
    <mergeCell ref="T168:T169"/>
    <mergeCell ref="U168:U169"/>
    <mergeCell ref="L169:N169"/>
    <mergeCell ref="Q169:S169"/>
    <mergeCell ref="B168:C168"/>
    <mergeCell ref="E168:E169"/>
    <mergeCell ref="F168:F169"/>
    <mergeCell ref="G168:H168"/>
    <mergeCell ref="J168:J169"/>
    <mergeCell ref="K168:K169"/>
    <mergeCell ref="B169:D169"/>
    <mergeCell ref="G169:I169"/>
    <mergeCell ref="V170:W170"/>
    <mergeCell ref="Y170:Y171"/>
    <mergeCell ref="Z170:Z171"/>
    <mergeCell ref="AA170:AB170"/>
    <mergeCell ref="AD170:AD171"/>
    <mergeCell ref="AE170:AE171"/>
    <mergeCell ref="V171:X171"/>
    <mergeCell ref="AA171:AC171"/>
    <mergeCell ref="L170:M170"/>
    <mergeCell ref="O170:O171"/>
    <mergeCell ref="P170:P171"/>
    <mergeCell ref="Q170:R170"/>
    <mergeCell ref="T170:T171"/>
    <mergeCell ref="U170:U171"/>
    <mergeCell ref="L171:N171"/>
    <mergeCell ref="Q171:S171"/>
    <mergeCell ref="B170:C170"/>
    <mergeCell ref="E170:E171"/>
    <mergeCell ref="F170:F171"/>
    <mergeCell ref="G170:H170"/>
    <mergeCell ref="J170:J171"/>
    <mergeCell ref="K170:K171"/>
    <mergeCell ref="B171:D171"/>
    <mergeCell ref="G171:I171"/>
    <mergeCell ref="AE172:AE173"/>
    <mergeCell ref="V173:X173"/>
    <mergeCell ref="AA173:AC173"/>
    <mergeCell ref="L172:M172"/>
    <mergeCell ref="O172:O173"/>
    <mergeCell ref="P172:P173"/>
    <mergeCell ref="Q172:R172"/>
    <mergeCell ref="T172:T173"/>
    <mergeCell ref="U172:U173"/>
    <mergeCell ref="L173:N173"/>
    <mergeCell ref="Q173:S173"/>
    <mergeCell ref="B172:C172"/>
    <mergeCell ref="E172:E173"/>
    <mergeCell ref="F172:F173"/>
    <mergeCell ref="G172:H172"/>
    <mergeCell ref="J172:J173"/>
    <mergeCell ref="K172:K173"/>
    <mergeCell ref="B173:D173"/>
    <mergeCell ref="G173:I173"/>
    <mergeCell ref="J177:K177"/>
    <mergeCell ref="N177:O177"/>
    <mergeCell ref="B178:E178"/>
    <mergeCell ref="G178:J178"/>
    <mergeCell ref="L178:O178"/>
    <mergeCell ref="Q178:T178"/>
    <mergeCell ref="B174:D174"/>
    <mergeCell ref="G174:I174"/>
    <mergeCell ref="L174:N174"/>
    <mergeCell ref="Q174:S174"/>
    <mergeCell ref="V174:X174"/>
    <mergeCell ref="AA174:AC174"/>
    <mergeCell ref="V172:W172"/>
    <mergeCell ref="Y172:Y173"/>
    <mergeCell ref="Z172:Z173"/>
    <mergeCell ref="AA172:AB172"/>
    <mergeCell ref="AD172:AD173"/>
    <mergeCell ref="Z179:Z180"/>
    <mergeCell ref="AA179:AB179"/>
    <mergeCell ref="AD179:AD180"/>
    <mergeCell ref="AE179:AE180"/>
    <mergeCell ref="B180:D180"/>
    <mergeCell ref="G180:I180"/>
    <mergeCell ref="L180:N180"/>
    <mergeCell ref="Q180:S180"/>
    <mergeCell ref="V180:X180"/>
    <mergeCell ref="AA180:AC180"/>
    <mergeCell ref="P179:P180"/>
    <mergeCell ref="Q179:R179"/>
    <mergeCell ref="T179:T180"/>
    <mergeCell ref="U179:U180"/>
    <mergeCell ref="V179:W179"/>
    <mergeCell ref="Y179:Y180"/>
    <mergeCell ref="V178:Y178"/>
    <mergeCell ref="AA178:AD178"/>
    <mergeCell ref="B179:C179"/>
    <mergeCell ref="E179:E180"/>
    <mergeCell ref="F179:F180"/>
    <mergeCell ref="G179:H179"/>
    <mergeCell ref="J179:J180"/>
    <mergeCell ref="K179:K180"/>
    <mergeCell ref="L179:M179"/>
    <mergeCell ref="O179:O180"/>
    <mergeCell ref="V181:W181"/>
    <mergeCell ref="Y181:Y182"/>
    <mergeCell ref="Z181:Z182"/>
    <mergeCell ref="AA181:AB181"/>
    <mergeCell ref="AD181:AD182"/>
    <mergeCell ref="AE181:AE182"/>
    <mergeCell ref="V182:X182"/>
    <mergeCell ref="AA182:AC182"/>
    <mergeCell ref="L181:M181"/>
    <mergeCell ref="O181:O182"/>
    <mergeCell ref="P181:P182"/>
    <mergeCell ref="Q181:R181"/>
    <mergeCell ref="T181:T182"/>
    <mergeCell ref="U181:U182"/>
    <mergeCell ref="L182:N182"/>
    <mergeCell ref="Q182:S182"/>
    <mergeCell ref="B181:C181"/>
    <mergeCell ref="E181:E182"/>
    <mergeCell ref="F181:F182"/>
    <mergeCell ref="G181:H181"/>
    <mergeCell ref="J181:J182"/>
    <mergeCell ref="K181:K182"/>
    <mergeCell ref="B182:D182"/>
    <mergeCell ref="G182:I182"/>
    <mergeCell ref="V183:W183"/>
    <mergeCell ref="Y183:Y184"/>
    <mergeCell ref="Z183:Z184"/>
    <mergeCell ref="AA183:AB183"/>
    <mergeCell ref="AD183:AD184"/>
    <mergeCell ref="AE183:AE184"/>
    <mergeCell ref="V184:X184"/>
    <mergeCell ref="AA184:AC184"/>
    <mergeCell ref="L183:M183"/>
    <mergeCell ref="O183:O184"/>
    <mergeCell ref="P183:P184"/>
    <mergeCell ref="Q183:R183"/>
    <mergeCell ref="T183:T184"/>
    <mergeCell ref="U183:U184"/>
    <mergeCell ref="L184:N184"/>
    <mergeCell ref="Q184:S184"/>
    <mergeCell ref="B183:C183"/>
    <mergeCell ref="E183:E184"/>
    <mergeCell ref="F183:F184"/>
    <mergeCell ref="G183:H183"/>
    <mergeCell ref="J183:J184"/>
    <mergeCell ref="K183:K184"/>
    <mergeCell ref="B184:D184"/>
    <mergeCell ref="G184:I184"/>
    <mergeCell ref="AE185:AE186"/>
    <mergeCell ref="V186:X186"/>
    <mergeCell ref="AA186:AC186"/>
    <mergeCell ref="L185:M185"/>
    <mergeCell ref="O185:O186"/>
    <mergeCell ref="P185:P186"/>
    <mergeCell ref="Q185:R185"/>
    <mergeCell ref="T185:T186"/>
    <mergeCell ref="U185:U186"/>
    <mergeCell ref="L186:N186"/>
    <mergeCell ref="Q186:S186"/>
    <mergeCell ref="B185:C185"/>
    <mergeCell ref="E185:E186"/>
    <mergeCell ref="F185:F186"/>
    <mergeCell ref="G185:H185"/>
    <mergeCell ref="J185:J186"/>
    <mergeCell ref="K185:K186"/>
    <mergeCell ref="B186:D186"/>
    <mergeCell ref="G186:I186"/>
    <mergeCell ref="J190:K190"/>
    <mergeCell ref="N190:O190"/>
    <mergeCell ref="B191:E191"/>
    <mergeCell ref="G191:J191"/>
    <mergeCell ref="L191:O191"/>
    <mergeCell ref="Q191:T191"/>
    <mergeCell ref="B187:D187"/>
    <mergeCell ref="G187:I187"/>
    <mergeCell ref="L187:N187"/>
    <mergeCell ref="Q187:S187"/>
    <mergeCell ref="V187:X187"/>
    <mergeCell ref="AA187:AC187"/>
    <mergeCell ref="V185:W185"/>
    <mergeCell ref="Y185:Y186"/>
    <mergeCell ref="Z185:Z186"/>
    <mergeCell ref="AA185:AB185"/>
    <mergeCell ref="AD185:AD186"/>
    <mergeCell ref="Z192:Z193"/>
    <mergeCell ref="AA192:AB192"/>
    <mergeCell ref="AD192:AD193"/>
    <mergeCell ref="AE192:AE193"/>
    <mergeCell ref="B193:D193"/>
    <mergeCell ref="G193:I193"/>
    <mergeCell ref="L193:N193"/>
    <mergeCell ref="Q193:S193"/>
    <mergeCell ref="V193:X193"/>
    <mergeCell ref="AA193:AC193"/>
    <mergeCell ref="P192:P193"/>
    <mergeCell ref="Q192:R192"/>
    <mergeCell ref="T192:T193"/>
    <mergeCell ref="U192:U193"/>
    <mergeCell ref="V192:W192"/>
    <mergeCell ref="Y192:Y193"/>
    <mergeCell ref="V191:Y191"/>
    <mergeCell ref="AA191:AD191"/>
    <mergeCell ref="B192:C192"/>
    <mergeCell ref="E192:E193"/>
    <mergeCell ref="F192:F193"/>
    <mergeCell ref="G192:H192"/>
    <mergeCell ref="J192:J193"/>
    <mergeCell ref="K192:K193"/>
    <mergeCell ref="L192:M192"/>
    <mergeCell ref="O192:O193"/>
    <mergeCell ref="V194:W194"/>
    <mergeCell ref="Y194:Y195"/>
    <mergeCell ref="Z194:Z195"/>
    <mergeCell ref="AA194:AB194"/>
    <mergeCell ref="AD194:AD195"/>
    <mergeCell ref="AE194:AE195"/>
    <mergeCell ref="V195:X195"/>
    <mergeCell ref="AA195:AC195"/>
    <mergeCell ref="L194:M194"/>
    <mergeCell ref="O194:O195"/>
    <mergeCell ref="P194:P195"/>
    <mergeCell ref="Q194:R194"/>
    <mergeCell ref="T194:T195"/>
    <mergeCell ref="U194:U195"/>
    <mergeCell ref="L195:N195"/>
    <mergeCell ref="Q195:S195"/>
    <mergeCell ref="B194:C194"/>
    <mergeCell ref="E194:E195"/>
    <mergeCell ref="F194:F195"/>
    <mergeCell ref="G194:H194"/>
    <mergeCell ref="J194:J195"/>
    <mergeCell ref="K194:K195"/>
    <mergeCell ref="B195:D195"/>
    <mergeCell ref="G195:I195"/>
    <mergeCell ref="V196:W196"/>
    <mergeCell ref="Y196:Y197"/>
    <mergeCell ref="Z196:Z197"/>
    <mergeCell ref="AA196:AB196"/>
    <mergeCell ref="AD196:AD197"/>
    <mergeCell ref="AE196:AE197"/>
    <mergeCell ref="V197:X197"/>
    <mergeCell ref="AA197:AC197"/>
    <mergeCell ref="L196:M196"/>
    <mergeCell ref="O196:O197"/>
    <mergeCell ref="P196:P197"/>
    <mergeCell ref="Q196:R196"/>
    <mergeCell ref="T196:T197"/>
    <mergeCell ref="U196:U197"/>
    <mergeCell ref="L197:N197"/>
    <mergeCell ref="Q197:S197"/>
    <mergeCell ref="B196:C196"/>
    <mergeCell ref="E196:E197"/>
    <mergeCell ref="F196:F197"/>
    <mergeCell ref="G196:H196"/>
    <mergeCell ref="J196:J197"/>
    <mergeCell ref="K196:K197"/>
    <mergeCell ref="B197:D197"/>
    <mergeCell ref="G197:I197"/>
    <mergeCell ref="V198:W198"/>
    <mergeCell ref="Y198:Y199"/>
    <mergeCell ref="Z198:Z199"/>
    <mergeCell ref="AA198:AB198"/>
    <mergeCell ref="AD198:AD199"/>
    <mergeCell ref="AE198:AE199"/>
    <mergeCell ref="V199:X199"/>
    <mergeCell ref="AA199:AC199"/>
    <mergeCell ref="L198:M198"/>
    <mergeCell ref="O198:O199"/>
    <mergeCell ref="P198:P199"/>
    <mergeCell ref="Q198:R198"/>
    <mergeCell ref="T198:T199"/>
    <mergeCell ref="U198:U199"/>
    <mergeCell ref="L199:N199"/>
    <mergeCell ref="Q199:S199"/>
    <mergeCell ref="B198:C198"/>
    <mergeCell ref="E198:E199"/>
    <mergeCell ref="F198:F199"/>
    <mergeCell ref="G198:H198"/>
    <mergeCell ref="J198:J199"/>
    <mergeCell ref="K198:K199"/>
    <mergeCell ref="B199:D199"/>
    <mergeCell ref="G199:I199"/>
    <mergeCell ref="V200:W200"/>
    <mergeCell ref="Y200:Y201"/>
    <mergeCell ref="Z200:Z201"/>
    <mergeCell ref="AA200:AB200"/>
    <mergeCell ref="AD200:AD201"/>
    <mergeCell ref="AE200:AE201"/>
    <mergeCell ref="V201:X201"/>
    <mergeCell ref="AA201:AC201"/>
    <mergeCell ref="L200:M200"/>
    <mergeCell ref="O200:O201"/>
    <mergeCell ref="P200:P201"/>
    <mergeCell ref="Q200:R200"/>
    <mergeCell ref="T200:T201"/>
    <mergeCell ref="U200:U201"/>
    <mergeCell ref="L201:N201"/>
    <mergeCell ref="Q201:S201"/>
    <mergeCell ref="B200:C200"/>
    <mergeCell ref="E200:E201"/>
    <mergeCell ref="F200:F201"/>
    <mergeCell ref="G200:H200"/>
    <mergeCell ref="J200:J201"/>
    <mergeCell ref="K200:K201"/>
    <mergeCell ref="B201:D201"/>
    <mergeCell ref="G201:I201"/>
    <mergeCell ref="V202:W202"/>
    <mergeCell ref="Y202:Y203"/>
    <mergeCell ref="Z202:Z203"/>
    <mergeCell ref="AA202:AB202"/>
    <mergeCell ref="AD202:AD203"/>
    <mergeCell ref="AE202:AE203"/>
    <mergeCell ref="V203:X203"/>
    <mergeCell ref="AA203:AC203"/>
    <mergeCell ref="L202:M202"/>
    <mergeCell ref="O202:O203"/>
    <mergeCell ref="P202:P203"/>
    <mergeCell ref="Q202:R202"/>
    <mergeCell ref="T202:T203"/>
    <mergeCell ref="U202:U203"/>
    <mergeCell ref="L203:N203"/>
    <mergeCell ref="Q203:S203"/>
    <mergeCell ref="B202:C202"/>
    <mergeCell ref="E202:E203"/>
    <mergeCell ref="F202:F203"/>
    <mergeCell ref="G202:H202"/>
    <mergeCell ref="J202:J203"/>
    <mergeCell ref="K202:K203"/>
    <mergeCell ref="B203:D203"/>
    <mergeCell ref="G203:I203"/>
    <mergeCell ref="AE204:AE205"/>
    <mergeCell ref="V205:X205"/>
    <mergeCell ref="AA205:AC205"/>
    <mergeCell ref="L204:M204"/>
    <mergeCell ref="O204:O205"/>
    <mergeCell ref="P204:P205"/>
    <mergeCell ref="Q204:R204"/>
    <mergeCell ref="T204:T205"/>
    <mergeCell ref="U204:U205"/>
    <mergeCell ref="L205:N205"/>
    <mergeCell ref="Q205:S205"/>
    <mergeCell ref="B204:C204"/>
    <mergeCell ref="E204:E205"/>
    <mergeCell ref="F204:F205"/>
    <mergeCell ref="G204:H204"/>
    <mergeCell ref="J204:J205"/>
    <mergeCell ref="K204:K205"/>
    <mergeCell ref="B205:D205"/>
    <mergeCell ref="G205:I205"/>
    <mergeCell ref="J209:K209"/>
    <mergeCell ref="N209:O209"/>
    <mergeCell ref="B210:E210"/>
    <mergeCell ref="G210:J210"/>
    <mergeCell ref="L210:O210"/>
    <mergeCell ref="Q210:T210"/>
    <mergeCell ref="B206:D206"/>
    <mergeCell ref="G206:I206"/>
    <mergeCell ref="L206:N206"/>
    <mergeCell ref="Q206:S206"/>
    <mergeCell ref="V206:X206"/>
    <mergeCell ref="AA206:AC206"/>
    <mergeCell ref="V204:W204"/>
    <mergeCell ref="Y204:Y205"/>
    <mergeCell ref="Z204:Z205"/>
    <mergeCell ref="AA204:AB204"/>
    <mergeCell ref="AD204:AD205"/>
    <mergeCell ref="Z211:Z212"/>
    <mergeCell ref="AA211:AB211"/>
    <mergeCell ref="AD211:AD212"/>
    <mergeCell ref="AE211:AE212"/>
    <mergeCell ref="B212:D212"/>
    <mergeCell ref="G212:I212"/>
    <mergeCell ref="L212:N212"/>
    <mergeCell ref="Q212:S212"/>
    <mergeCell ref="V212:X212"/>
    <mergeCell ref="AA212:AC212"/>
    <mergeCell ref="P211:P212"/>
    <mergeCell ref="Q211:R211"/>
    <mergeCell ref="T211:T212"/>
    <mergeCell ref="U211:U212"/>
    <mergeCell ref="V211:W211"/>
    <mergeCell ref="Y211:Y212"/>
    <mergeCell ref="V210:Y210"/>
    <mergeCell ref="AA210:AD210"/>
    <mergeCell ref="B211:C211"/>
    <mergeCell ref="E211:E212"/>
    <mergeCell ref="F211:F212"/>
    <mergeCell ref="G211:H211"/>
    <mergeCell ref="J211:J212"/>
    <mergeCell ref="K211:K212"/>
    <mergeCell ref="L211:M211"/>
    <mergeCell ref="O211:O212"/>
    <mergeCell ref="V213:W213"/>
    <mergeCell ref="Y213:Y214"/>
    <mergeCell ref="Z213:Z214"/>
    <mergeCell ref="AA213:AB213"/>
    <mergeCell ref="AD213:AD214"/>
    <mergeCell ref="AE213:AE214"/>
    <mergeCell ref="V214:X214"/>
    <mergeCell ref="AA214:AC214"/>
    <mergeCell ref="L213:M213"/>
    <mergeCell ref="O213:O214"/>
    <mergeCell ref="P213:P214"/>
    <mergeCell ref="Q213:R213"/>
    <mergeCell ref="T213:T214"/>
    <mergeCell ref="U213:U214"/>
    <mergeCell ref="L214:N214"/>
    <mergeCell ref="Q214:S214"/>
    <mergeCell ref="B213:C213"/>
    <mergeCell ref="E213:E214"/>
    <mergeCell ref="F213:F214"/>
    <mergeCell ref="G213:H213"/>
    <mergeCell ref="J213:J214"/>
    <mergeCell ref="K213:K214"/>
    <mergeCell ref="B214:D214"/>
    <mergeCell ref="G214:I214"/>
    <mergeCell ref="AE215:AE216"/>
    <mergeCell ref="V216:X216"/>
    <mergeCell ref="AA216:AC216"/>
    <mergeCell ref="L215:M215"/>
    <mergeCell ref="O215:O216"/>
    <mergeCell ref="P215:P216"/>
    <mergeCell ref="Q215:R215"/>
    <mergeCell ref="T215:T216"/>
    <mergeCell ref="U215:U216"/>
    <mergeCell ref="L216:N216"/>
    <mergeCell ref="Q216:S216"/>
    <mergeCell ref="B215:C215"/>
    <mergeCell ref="E215:E216"/>
    <mergeCell ref="F215:F216"/>
    <mergeCell ref="G215:H215"/>
    <mergeCell ref="J215:J216"/>
    <mergeCell ref="K215:K216"/>
    <mergeCell ref="B216:D216"/>
    <mergeCell ref="G216:I216"/>
    <mergeCell ref="J220:K220"/>
    <mergeCell ref="N220:O220"/>
    <mergeCell ref="B221:E221"/>
    <mergeCell ref="G221:J221"/>
    <mergeCell ref="L221:O221"/>
    <mergeCell ref="Q221:T221"/>
    <mergeCell ref="B217:D217"/>
    <mergeCell ref="G217:I217"/>
    <mergeCell ref="L217:N217"/>
    <mergeCell ref="Q217:S217"/>
    <mergeCell ref="V217:X217"/>
    <mergeCell ref="AA217:AC217"/>
    <mergeCell ref="V215:W215"/>
    <mergeCell ref="Y215:Y216"/>
    <mergeCell ref="Z215:Z216"/>
    <mergeCell ref="AA215:AB215"/>
    <mergeCell ref="AD215:AD216"/>
    <mergeCell ref="Z222:Z223"/>
    <mergeCell ref="AA222:AB222"/>
    <mergeCell ref="AD222:AD223"/>
    <mergeCell ref="AE222:AE223"/>
    <mergeCell ref="B223:D223"/>
    <mergeCell ref="G223:I223"/>
    <mergeCell ref="L223:N223"/>
    <mergeCell ref="Q223:S223"/>
    <mergeCell ref="V223:X223"/>
    <mergeCell ref="AA223:AC223"/>
    <mergeCell ref="P222:P223"/>
    <mergeCell ref="Q222:R222"/>
    <mergeCell ref="T222:T223"/>
    <mergeCell ref="U222:U223"/>
    <mergeCell ref="V222:W222"/>
    <mergeCell ref="Y222:Y223"/>
    <mergeCell ref="V221:Y221"/>
    <mergeCell ref="AA221:AD221"/>
    <mergeCell ref="B222:C222"/>
    <mergeCell ref="E222:E223"/>
    <mergeCell ref="F222:F223"/>
    <mergeCell ref="G222:H222"/>
    <mergeCell ref="J222:J223"/>
    <mergeCell ref="K222:K223"/>
    <mergeCell ref="L222:M222"/>
    <mergeCell ref="O222:O223"/>
    <mergeCell ref="V224:W224"/>
    <mergeCell ref="Y224:Y225"/>
    <mergeCell ref="Z224:Z225"/>
    <mergeCell ref="AA224:AB224"/>
    <mergeCell ref="AD224:AD225"/>
    <mergeCell ref="AE224:AE225"/>
    <mergeCell ref="V225:X225"/>
    <mergeCell ref="AA225:AC225"/>
    <mergeCell ref="L224:M224"/>
    <mergeCell ref="O224:O225"/>
    <mergeCell ref="P224:P225"/>
    <mergeCell ref="Q224:R224"/>
    <mergeCell ref="T224:T225"/>
    <mergeCell ref="U224:U225"/>
    <mergeCell ref="L225:N225"/>
    <mergeCell ref="Q225:S225"/>
    <mergeCell ref="B224:C224"/>
    <mergeCell ref="E224:E225"/>
    <mergeCell ref="F224:F225"/>
    <mergeCell ref="G224:H224"/>
    <mergeCell ref="J224:J225"/>
    <mergeCell ref="K224:K225"/>
    <mergeCell ref="B225:D225"/>
    <mergeCell ref="G225:I225"/>
    <mergeCell ref="AE226:AE227"/>
    <mergeCell ref="V227:X227"/>
    <mergeCell ref="AA227:AC227"/>
    <mergeCell ref="L226:M226"/>
    <mergeCell ref="O226:O227"/>
    <mergeCell ref="P226:P227"/>
    <mergeCell ref="Q226:R226"/>
    <mergeCell ref="T226:T227"/>
    <mergeCell ref="U226:U227"/>
    <mergeCell ref="L227:N227"/>
    <mergeCell ref="Q227:S227"/>
    <mergeCell ref="B226:C226"/>
    <mergeCell ref="E226:E227"/>
    <mergeCell ref="F226:F227"/>
    <mergeCell ref="G226:H226"/>
    <mergeCell ref="J226:J227"/>
    <mergeCell ref="K226:K227"/>
    <mergeCell ref="B227:D227"/>
    <mergeCell ref="G227:I227"/>
    <mergeCell ref="J231:K231"/>
    <mergeCell ref="N231:O231"/>
    <mergeCell ref="B232:E232"/>
    <mergeCell ref="G232:J232"/>
    <mergeCell ref="L232:O232"/>
    <mergeCell ref="Q232:T232"/>
    <mergeCell ref="B228:D228"/>
    <mergeCell ref="G228:I228"/>
    <mergeCell ref="L228:N228"/>
    <mergeCell ref="Q228:S228"/>
    <mergeCell ref="V228:X228"/>
    <mergeCell ref="AA228:AC228"/>
    <mergeCell ref="V226:W226"/>
    <mergeCell ref="Y226:Y227"/>
    <mergeCell ref="Z226:Z227"/>
    <mergeCell ref="AA226:AB226"/>
    <mergeCell ref="AD226:AD227"/>
    <mergeCell ref="Z233:Z234"/>
    <mergeCell ref="AA233:AB233"/>
    <mergeCell ref="AD233:AD234"/>
    <mergeCell ref="AE233:AE234"/>
    <mergeCell ref="B234:D234"/>
    <mergeCell ref="G234:I234"/>
    <mergeCell ref="L234:N234"/>
    <mergeCell ref="Q234:S234"/>
    <mergeCell ref="V234:X234"/>
    <mergeCell ref="AA234:AC234"/>
    <mergeCell ref="P233:P234"/>
    <mergeCell ref="Q233:R233"/>
    <mergeCell ref="T233:T234"/>
    <mergeCell ref="U233:U234"/>
    <mergeCell ref="V233:W233"/>
    <mergeCell ref="Y233:Y234"/>
    <mergeCell ref="V232:Y232"/>
    <mergeCell ref="AA232:AD232"/>
    <mergeCell ref="B233:C233"/>
    <mergeCell ref="E233:E234"/>
    <mergeCell ref="F233:F234"/>
    <mergeCell ref="G233:H233"/>
    <mergeCell ref="J233:J234"/>
    <mergeCell ref="K233:K234"/>
    <mergeCell ref="L233:M233"/>
    <mergeCell ref="O233:O234"/>
    <mergeCell ref="B237:D237"/>
    <mergeCell ref="G237:I237"/>
    <mergeCell ref="L237:N237"/>
    <mergeCell ref="Q237:S237"/>
    <mergeCell ref="V237:X237"/>
    <mergeCell ref="AA237:AC237"/>
    <mergeCell ref="V235:W235"/>
    <mergeCell ref="Y235:Y236"/>
    <mergeCell ref="Z235:Z236"/>
    <mergeCell ref="AA235:AB235"/>
    <mergeCell ref="AD235:AD236"/>
    <mergeCell ref="AE235:AE236"/>
    <mergeCell ref="V236:X236"/>
    <mergeCell ref="AA236:AC236"/>
    <mergeCell ref="L235:M235"/>
    <mergeCell ref="O235:O236"/>
    <mergeCell ref="P235:P236"/>
    <mergeCell ref="Q235:R235"/>
    <mergeCell ref="T235:T236"/>
    <mergeCell ref="U235:U236"/>
    <mergeCell ref="L236:N236"/>
    <mergeCell ref="Q236:S236"/>
    <mergeCell ref="B235:C235"/>
    <mergeCell ref="E235:E236"/>
    <mergeCell ref="F235:F236"/>
    <mergeCell ref="G235:H235"/>
    <mergeCell ref="J235:J236"/>
    <mergeCell ref="K235:K236"/>
    <mergeCell ref="B236:D236"/>
    <mergeCell ref="G236:I236"/>
  </mergeCells>
  <phoneticPr fontId="4"/>
  <pageMargins left="0" right="0.19685039370078741" top="0.19685039370078741" bottom="0.19685039370078741" header="0.31496062992125984" footer="0.31496062992125984"/>
  <pageSetup paperSize="9" scale="61" orientation="landscape" r:id="rId1"/>
  <rowBreaks count="6" manualBreakCount="6">
    <brk id="32" max="16383" man="1"/>
    <brk id="65" max="16383" man="1"/>
    <brk id="110" max="16383" man="1"/>
    <brk id="154" max="16383" man="1"/>
    <brk id="188" max="16383" man="1"/>
    <brk id="22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406F3-1E4C-48DD-9760-13932AAB3B46}">
  <dimension ref="B1:Q26"/>
  <sheetViews>
    <sheetView zoomScale="68" zoomScaleNormal="68" workbookViewId="0">
      <selection activeCell="K5" sqref="K5:L5"/>
    </sheetView>
  </sheetViews>
  <sheetFormatPr defaultRowHeight="13.5"/>
  <cols>
    <col min="1" max="1" width="3.125" style="28" customWidth="1"/>
    <col min="2" max="3" width="13.375" style="28" customWidth="1"/>
    <col min="4" max="4" width="10.5" style="28" bestFit="1" customWidth="1"/>
    <col min="5" max="5" width="9" style="28"/>
    <col min="6" max="6" width="10.5" style="28" bestFit="1" customWidth="1"/>
    <col min="7" max="7" width="9" style="28"/>
    <col min="8" max="8" width="10.5" style="28" bestFit="1" customWidth="1"/>
    <col min="9" max="15" width="9" style="28"/>
    <col min="16" max="16" width="10.5" style="28" bestFit="1" customWidth="1"/>
    <col min="17" max="16384" width="9" style="28"/>
  </cols>
  <sheetData>
    <row r="1" spans="2:17" ht="24.75" thickBot="1">
      <c r="B1" s="106" t="s">
        <v>225</v>
      </c>
      <c r="C1" s="107"/>
      <c r="D1" s="107"/>
      <c r="E1" s="107"/>
      <c r="F1" s="107"/>
    </row>
    <row r="2" spans="2:17" ht="21.75" thickBot="1">
      <c r="B2" s="108"/>
      <c r="C2" s="109"/>
      <c r="D2" s="109"/>
      <c r="E2" s="109"/>
      <c r="F2" s="109"/>
      <c r="G2" s="109"/>
      <c r="H2" s="110"/>
      <c r="I2" s="29" t="s">
        <v>226</v>
      </c>
      <c r="J2" s="30" t="s">
        <v>227</v>
      </c>
      <c r="K2" s="111"/>
      <c r="L2" s="109"/>
      <c r="M2" s="109"/>
    </row>
    <row r="3" spans="2:17" ht="18" thickBot="1">
      <c r="B3" s="31" t="s">
        <v>228</v>
      </c>
      <c r="C3" s="32" t="s">
        <v>229</v>
      </c>
      <c r="D3" s="112"/>
      <c r="E3" s="109"/>
      <c r="F3" s="109"/>
      <c r="G3" s="109"/>
      <c r="H3" s="110"/>
      <c r="I3" s="29" t="s">
        <v>226</v>
      </c>
      <c r="J3" s="30" t="s">
        <v>230</v>
      </c>
      <c r="K3" s="111"/>
      <c r="L3" s="109"/>
      <c r="M3" s="109"/>
    </row>
    <row r="4" spans="2:17" ht="18" thickBot="1">
      <c r="B4" s="113" t="s">
        <v>12</v>
      </c>
      <c r="C4" s="114"/>
      <c r="D4" s="115"/>
      <c r="E4" s="115"/>
      <c r="F4" s="115"/>
      <c r="G4" s="115"/>
      <c r="H4" s="115"/>
      <c r="I4" s="115"/>
      <c r="J4" s="30" t="s">
        <v>231</v>
      </c>
      <c r="K4" s="111"/>
      <c r="L4" s="109"/>
      <c r="M4" s="109"/>
    </row>
    <row r="5" spans="2:17" ht="21.75" thickBot="1">
      <c r="B5" s="113"/>
      <c r="C5" s="116"/>
      <c r="D5" s="115"/>
      <c r="E5" s="115"/>
      <c r="F5" s="115"/>
      <c r="G5" s="115"/>
      <c r="H5" s="115"/>
      <c r="I5" s="115"/>
      <c r="J5" s="30" t="s">
        <v>232</v>
      </c>
      <c r="K5" s="117"/>
      <c r="L5" s="113"/>
      <c r="M5" s="33" t="s">
        <v>233</v>
      </c>
    </row>
    <row r="7" spans="2:17" ht="15" thickBot="1">
      <c r="O7" s="98" t="s">
        <v>7</v>
      </c>
      <c r="P7" s="99"/>
      <c r="Q7" s="99"/>
    </row>
    <row r="8" spans="2:17">
      <c r="B8" s="100" t="s">
        <v>234</v>
      </c>
      <c r="C8" s="101"/>
      <c r="D8" s="104" t="s">
        <v>235</v>
      </c>
      <c r="E8" s="105"/>
      <c r="F8" s="104" t="s">
        <v>236</v>
      </c>
      <c r="G8" s="105"/>
      <c r="H8" s="104" t="s">
        <v>237</v>
      </c>
      <c r="I8" s="105"/>
      <c r="J8" s="104" t="s">
        <v>238</v>
      </c>
      <c r="K8" s="105"/>
      <c r="L8" s="104" t="s">
        <v>239</v>
      </c>
      <c r="M8" s="105"/>
      <c r="N8" s="104" t="s">
        <v>240</v>
      </c>
      <c r="O8" s="105"/>
      <c r="P8" s="104" t="s">
        <v>241</v>
      </c>
      <c r="Q8" s="105"/>
    </row>
    <row r="9" spans="2:17" ht="14.25" thickBot="1">
      <c r="B9" s="102"/>
      <c r="C9" s="103"/>
      <c r="D9" s="34" t="s">
        <v>242</v>
      </c>
      <c r="E9" s="35" t="s">
        <v>19</v>
      </c>
      <c r="F9" s="34" t="s">
        <v>242</v>
      </c>
      <c r="G9" s="35" t="s">
        <v>19</v>
      </c>
      <c r="H9" s="34" t="s">
        <v>242</v>
      </c>
      <c r="I9" s="35" t="s">
        <v>19</v>
      </c>
      <c r="J9" s="34" t="s">
        <v>242</v>
      </c>
      <c r="K9" s="35" t="s">
        <v>19</v>
      </c>
      <c r="L9" s="34" t="s">
        <v>242</v>
      </c>
      <c r="M9" s="35" t="s">
        <v>19</v>
      </c>
      <c r="N9" s="34" t="s">
        <v>242</v>
      </c>
      <c r="O9" s="35" t="s">
        <v>19</v>
      </c>
      <c r="P9" s="34" t="s">
        <v>242</v>
      </c>
      <c r="Q9" s="35" t="s">
        <v>19</v>
      </c>
    </row>
    <row r="10" spans="2:17" ht="17.25">
      <c r="B10" s="96" t="s">
        <v>243</v>
      </c>
      <c r="C10" s="97"/>
      <c r="D10" s="36">
        <v>23900</v>
      </c>
      <c r="E10" s="37">
        <v>0</v>
      </c>
      <c r="F10" s="36">
        <v>33350</v>
      </c>
      <c r="G10" s="37">
        <v>0</v>
      </c>
      <c r="H10" s="36">
        <v>27400</v>
      </c>
      <c r="I10" s="37">
        <v>0</v>
      </c>
      <c r="J10" s="36">
        <v>0</v>
      </c>
      <c r="K10" s="37">
        <v>0</v>
      </c>
      <c r="L10" s="36">
        <v>0</v>
      </c>
      <c r="M10" s="37">
        <v>0</v>
      </c>
      <c r="N10" s="36">
        <v>0</v>
      </c>
      <c r="O10" s="37">
        <v>0</v>
      </c>
      <c r="P10" s="36">
        <f t="shared" ref="P10:Q25" si="0">+D10+F10+H10+J10+L10+N10</f>
        <v>84650</v>
      </c>
      <c r="Q10" s="37">
        <f t="shared" si="0"/>
        <v>0</v>
      </c>
    </row>
    <row r="11" spans="2:17" ht="17.25">
      <c r="B11" s="90" t="s">
        <v>244</v>
      </c>
      <c r="C11" s="91"/>
      <c r="D11" s="38">
        <v>35900</v>
      </c>
      <c r="E11" s="39">
        <v>0</v>
      </c>
      <c r="F11" s="38">
        <v>23750</v>
      </c>
      <c r="G11" s="39">
        <v>0</v>
      </c>
      <c r="H11" s="38">
        <v>26700</v>
      </c>
      <c r="I11" s="39">
        <v>0</v>
      </c>
      <c r="J11" s="38">
        <v>0</v>
      </c>
      <c r="K11" s="39">
        <v>0</v>
      </c>
      <c r="L11" s="38">
        <v>350</v>
      </c>
      <c r="M11" s="39">
        <v>0</v>
      </c>
      <c r="N11" s="38">
        <v>0</v>
      </c>
      <c r="O11" s="39">
        <v>0</v>
      </c>
      <c r="P11" s="38">
        <f t="shared" si="0"/>
        <v>86700</v>
      </c>
      <c r="Q11" s="39">
        <f t="shared" si="0"/>
        <v>0</v>
      </c>
    </row>
    <row r="12" spans="2:17" ht="17.25">
      <c r="B12" s="90" t="s">
        <v>245</v>
      </c>
      <c r="C12" s="91"/>
      <c r="D12" s="38">
        <v>13750</v>
      </c>
      <c r="E12" s="39">
        <v>0</v>
      </c>
      <c r="F12" s="38">
        <v>0</v>
      </c>
      <c r="G12" s="39">
        <v>0</v>
      </c>
      <c r="H12" s="38">
        <v>0</v>
      </c>
      <c r="I12" s="39">
        <v>0</v>
      </c>
      <c r="J12" s="38">
        <v>0</v>
      </c>
      <c r="K12" s="39">
        <v>0</v>
      </c>
      <c r="L12" s="38">
        <v>1050</v>
      </c>
      <c r="M12" s="39">
        <v>0</v>
      </c>
      <c r="N12" s="38">
        <v>0</v>
      </c>
      <c r="O12" s="39">
        <v>0</v>
      </c>
      <c r="P12" s="38">
        <f t="shared" si="0"/>
        <v>14800</v>
      </c>
      <c r="Q12" s="39">
        <f t="shared" si="0"/>
        <v>0</v>
      </c>
    </row>
    <row r="13" spans="2:17" ht="17.25">
      <c r="B13" s="90" t="s">
        <v>246</v>
      </c>
      <c r="C13" s="91"/>
      <c r="D13" s="38">
        <v>8300</v>
      </c>
      <c r="E13" s="39">
        <v>0</v>
      </c>
      <c r="F13" s="38">
        <v>0</v>
      </c>
      <c r="G13" s="39">
        <v>0</v>
      </c>
      <c r="H13" s="38">
        <v>5550</v>
      </c>
      <c r="I13" s="39">
        <v>0</v>
      </c>
      <c r="J13" s="38">
        <v>0</v>
      </c>
      <c r="K13" s="39">
        <v>0</v>
      </c>
      <c r="L13" s="38">
        <v>0</v>
      </c>
      <c r="M13" s="39">
        <v>0</v>
      </c>
      <c r="N13" s="38">
        <v>0</v>
      </c>
      <c r="O13" s="39">
        <v>0</v>
      </c>
      <c r="P13" s="38">
        <f t="shared" si="0"/>
        <v>13850</v>
      </c>
      <c r="Q13" s="39">
        <f t="shared" si="0"/>
        <v>0</v>
      </c>
    </row>
    <row r="14" spans="2:17" ht="17.25">
      <c r="B14" s="90" t="s">
        <v>247</v>
      </c>
      <c r="C14" s="91"/>
      <c r="D14" s="38">
        <v>2800</v>
      </c>
      <c r="E14" s="39">
        <v>0</v>
      </c>
      <c r="F14" s="38">
        <v>3000</v>
      </c>
      <c r="G14" s="39">
        <v>0</v>
      </c>
      <c r="H14" s="38">
        <v>3250</v>
      </c>
      <c r="I14" s="39">
        <v>0</v>
      </c>
      <c r="J14" s="38">
        <v>0</v>
      </c>
      <c r="K14" s="39">
        <v>0</v>
      </c>
      <c r="L14" s="38">
        <v>0</v>
      </c>
      <c r="M14" s="39">
        <v>0</v>
      </c>
      <c r="N14" s="38">
        <v>0</v>
      </c>
      <c r="O14" s="39">
        <v>0</v>
      </c>
      <c r="P14" s="38">
        <f t="shared" si="0"/>
        <v>9050</v>
      </c>
      <c r="Q14" s="39">
        <f t="shared" si="0"/>
        <v>0</v>
      </c>
    </row>
    <row r="15" spans="2:17" ht="17.25">
      <c r="B15" s="90" t="s">
        <v>248</v>
      </c>
      <c r="C15" s="91"/>
      <c r="D15" s="38">
        <v>3100</v>
      </c>
      <c r="E15" s="39">
        <v>0</v>
      </c>
      <c r="F15" s="38">
        <v>0</v>
      </c>
      <c r="G15" s="39">
        <v>0</v>
      </c>
      <c r="H15" s="38">
        <v>0</v>
      </c>
      <c r="I15" s="39">
        <v>0</v>
      </c>
      <c r="J15" s="38">
        <v>0</v>
      </c>
      <c r="K15" s="39">
        <v>0</v>
      </c>
      <c r="L15" s="38">
        <v>0</v>
      </c>
      <c r="M15" s="39">
        <v>0</v>
      </c>
      <c r="N15" s="38">
        <v>0</v>
      </c>
      <c r="O15" s="39">
        <v>0</v>
      </c>
      <c r="P15" s="38">
        <f t="shared" si="0"/>
        <v>3100</v>
      </c>
      <c r="Q15" s="39">
        <f t="shared" si="0"/>
        <v>0</v>
      </c>
    </row>
    <row r="16" spans="2:17" ht="17.25">
      <c r="B16" s="90" t="s">
        <v>249</v>
      </c>
      <c r="C16" s="91"/>
      <c r="D16" s="38">
        <v>8200</v>
      </c>
      <c r="E16" s="39">
        <v>0</v>
      </c>
      <c r="F16" s="38">
        <v>0</v>
      </c>
      <c r="G16" s="39">
        <v>0</v>
      </c>
      <c r="H16" s="38">
        <v>6000</v>
      </c>
      <c r="I16" s="39">
        <v>0</v>
      </c>
      <c r="J16" s="38">
        <v>0</v>
      </c>
      <c r="K16" s="39">
        <v>0</v>
      </c>
      <c r="L16" s="38">
        <v>0</v>
      </c>
      <c r="M16" s="39">
        <v>0</v>
      </c>
      <c r="N16" s="38">
        <v>0</v>
      </c>
      <c r="O16" s="39">
        <v>0</v>
      </c>
      <c r="P16" s="38">
        <f t="shared" si="0"/>
        <v>14200</v>
      </c>
      <c r="Q16" s="39">
        <f t="shared" si="0"/>
        <v>0</v>
      </c>
    </row>
    <row r="17" spans="2:17" ht="17.25">
      <c r="B17" s="90" t="s">
        <v>250</v>
      </c>
      <c r="C17" s="91"/>
      <c r="D17" s="38">
        <v>14500</v>
      </c>
      <c r="E17" s="39">
        <v>0</v>
      </c>
      <c r="F17" s="38">
        <v>0</v>
      </c>
      <c r="G17" s="39">
        <v>0</v>
      </c>
      <c r="H17" s="38">
        <v>9150</v>
      </c>
      <c r="I17" s="39">
        <v>0</v>
      </c>
      <c r="J17" s="38">
        <v>0</v>
      </c>
      <c r="K17" s="39">
        <v>0</v>
      </c>
      <c r="L17" s="38">
        <v>0</v>
      </c>
      <c r="M17" s="39">
        <v>0</v>
      </c>
      <c r="N17" s="38">
        <v>0</v>
      </c>
      <c r="O17" s="39">
        <v>0</v>
      </c>
      <c r="P17" s="38">
        <f t="shared" si="0"/>
        <v>23650</v>
      </c>
      <c r="Q17" s="39">
        <f t="shared" si="0"/>
        <v>0</v>
      </c>
    </row>
    <row r="18" spans="2:17" ht="17.25">
      <c r="B18" s="90" t="s">
        <v>251</v>
      </c>
      <c r="C18" s="91"/>
      <c r="D18" s="38">
        <v>12450</v>
      </c>
      <c r="E18" s="39">
        <v>0</v>
      </c>
      <c r="F18" s="38">
        <v>4200</v>
      </c>
      <c r="G18" s="39">
        <v>0</v>
      </c>
      <c r="H18" s="38">
        <v>0</v>
      </c>
      <c r="I18" s="39">
        <v>0</v>
      </c>
      <c r="J18" s="38">
        <v>0</v>
      </c>
      <c r="K18" s="39">
        <v>0</v>
      </c>
      <c r="L18" s="38">
        <v>0</v>
      </c>
      <c r="M18" s="39">
        <v>0</v>
      </c>
      <c r="N18" s="38">
        <v>0</v>
      </c>
      <c r="O18" s="39">
        <v>0</v>
      </c>
      <c r="P18" s="38">
        <f t="shared" si="0"/>
        <v>16650</v>
      </c>
      <c r="Q18" s="39">
        <f t="shared" si="0"/>
        <v>0</v>
      </c>
    </row>
    <row r="19" spans="2:17" ht="17.25">
      <c r="B19" s="90" t="s">
        <v>252</v>
      </c>
      <c r="C19" s="91"/>
      <c r="D19" s="38">
        <v>13250</v>
      </c>
      <c r="E19" s="39">
        <v>0</v>
      </c>
      <c r="F19" s="38">
        <v>0</v>
      </c>
      <c r="G19" s="39">
        <v>0</v>
      </c>
      <c r="H19" s="38">
        <v>0</v>
      </c>
      <c r="I19" s="39">
        <v>0</v>
      </c>
      <c r="J19" s="38">
        <v>0</v>
      </c>
      <c r="K19" s="39">
        <v>0</v>
      </c>
      <c r="L19" s="38">
        <v>0</v>
      </c>
      <c r="M19" s="39">
        <v>0</v>
      </c>
      <c r="N19" s="38">
        <v>0</v>
      </c>
      <c r="O19" s="39">
        <v>0</v>
      </c>
      <c r="P19" s="38">
        <f t="shared" si="0"/>
        <v>13250</v>
      </c>
      <c r="Q19" s="39">
        <f t="shared" si="0"/>
        <v>0</v>
      </c>
    </row>
    <row r="20" spans="2:17" ht="17.25">
      <c r="B20" s="90" t="s">
        <v>253</v>
      </c>
      <c r="C20" s="91"/>
      <c r="D20" s="38">
        <v>16300</v>
      </c>
      <c r="E20" s="39">
        <v>0</v>
      </c>
      <c r="F20" s="38">
        <v>10900</v>
      </c>
      <c r="G20" s="39">
        <v>0</v>
      </c>
      <c r="H20" s="38">
        <v>15700</v>
      </c>
      <c r="I20" s="39">
        <v>0</v>
      </c>
      <c r="J20" s="38">
        <v>0</v>
      </c>
      <c r="K20" s="39">
        <v>0</v>
      </c>
      <c r="L20" s="38">
        <v>0</v>
      </c>
      <c r="M20" s="39">
        <v>0</v>
      </c>
      <c r="N20" s="38">
        <v>0</v>
      </c>
      <c r="O20" s="39">
        <v>0</v>
      </c>
      <c r="P20" s="38">
        <f t="shared" si="0"/>
        <v>42900</v>
      </c>
      <c r="Q20" s="39">
        <f t="shared" si="0"/>
        <v>0</v>
      </c>
    </row>
    <row r="21" spans="2:17" ht="17.25">
      <c r="B21" s="90" t="s">
        <v>254</v>
      </c>
      <c r="C21" s="91"/>
      <c r="D21" s="38">
        <v>2500</v>
      </c>
      <c r="E21" s="39">
        <v>0</v>
      </c>
      <c r="F21" s="38">
        <v>7000</v>
      </c>
      <c r="G21" s="39">
        <v>0</v>
      </c>
      <c r="H21" s="38">
        <v>11400</v>
      </c>
      <c r="I21" s="39">
        <v>0</v>
      </c>
      <c r="J21" s="38">
        <v>0</v>
      </c>
      <c r="K21" s="39">
        <v>0</v>
      </c>
      <c r="L21" s="38">
        <v>0</v>
      </c>
      <c r="M21" s="39">
        <v>0</v>
      </c>
      <c r="N21" s="38">
        <v>0</v>
      </c>
      <c r="O21" s="39">
        <v>0</v>
      </c>
      <c r="P21" s="38">
        <f t="shared" si="0"/>
        <v>20900</v>
      </c>
      <c r="Q21" s="39">
        <f t="shared" si="0"/>
        <v>0</v>
      </c>
    </row>
    <row r="22" spans="2:17" ht="17.25">
      <c r="B22" s="90" t="s">
        <v>255</v>
      </c>
      <c r="C22" s="91"/>
      <c r="D22" s="38">
        <v>12550</v>
      </c>
      <c r="E22" s="39">
        <v>0</v>
      </c>
      <c r="F22" s="38">
        <v>9750</v>
      </c>
      <c r="G22" s="39">
        <v>0</v>
      </c>
      <c r="H22" s="38">
        <v>19400</v>
      </c>
      <c r="I22" s="39">
        <v>0</v>
      </c>
      <c r="J22" s="38">
        <v>0</v>
      </c>
      <c r="K22" s="39">
        <v>0</v>
      </c>
      <c r="L22" s="38">
        <v>0</v>
      </c>
      <c r="M22" s="39">
        <v>0</v>
      </c>
      <c r="N22" s="38">
        <v>0</v>
      </c>
      <c r="O22" s="39">
        <v>0</v>
      </c>
      <c r="P22" s="38">
        <f t="shared" si="0"/>
        <v>41700</v>
      </c>
      <c r="Q22" s="39">
        <f t="shared" si="0"/>
        <v>0</v>
      </c>
    </row>
    <row r="23" spans="2:17" ht="17.25">
      <c r="B23" s="90" t="s">
        <v>256</v>
      </c>
      <c r="C23" s="91"/>
      <c r="D23" s="38">
        <v>8800</v>
      </c>
      <c r="E23" s="39">
        <v>0</v>
      </c>
      <c r="F23" s="38">
        <v>0</v>
      </c>
      <c r="G23" s="39">
        <v>0</v>
      </c>
      <c r="H23" s="38">
        <v>5450</v>
      </c>
      <c r="I23" s="39">
        <v>0</v>
      </c>
      <c r="J23" s="38">
        <v>0</v>
      </c>
      <c r="K23" s="39">
        <v>0</v>
      </c>
      <c r="L23" s="38">
        <v>0</v>
      </c>
      <c r="M23" s="39">
        <v>0</v>
      </c>
      <c r="N23" s="38">
        <v>0</v>
      </c>
      <c r="O23" s="39">
        <v>0</v>
      </c>
      <c r="P23" s="38">
        <f t="shared" si="0"/>
        <v>14250</v>
      </c>
      <c r="Q23" s="39">
        <f t="shared" si="0"/>
        <v>0</v>
      </c>
    </row>
    <row r="24" spans="2:17" ht="17.25">
      <c r="B24" s="90" t="s">
        <v>257</v>
      </c>
      <c r="C24" s="91"/>
      <c r="D24" s="38">
        <v>4000</v>
      </c>
      <c r="E24" s="39">
        <v>0</v>
      </c>
      <c r="F24" s="38">
        <v>7150</v>
      </c>
      <c r="G24" s="39">
        <v>0</v>
      </c>
      <c r="H24" s="38">
        <v>8050</v>
      </c>
      <c r="I24" s="39">
        <v>0</v>
      </c>
      <c r="J24" s="38">
        <v>0</v>
      </c>
      <c r="K24" s="39">
        <v>0</v>
      </c>
      <c r="L24" s="38">
        <v>0</v>
      </c>
      <c r="M24" s="39">
        <v>0</v>
      </c>
      <c r="N24" s="38">
        <v>0</v>
      </c>
      <c r="O24" s="39">
        <v>0</v>
      </c>
      <c r="P24" s="38">
        <f t="shared" si="0"/>
        <v>19200</v>
      </c>
      <c r="Q24" s="39">
        <f t="shared" si="0"/>
        <v>0</v>
      </c>
    </row>
    <row r="25" spans="2:17" ht="18" thickBot="1">
      <c r="B25" s="92" t="s">
        <v>258</v>
      </c>
      <c r="C25" s="93"/>
      <c r="D25" s="40">
        <v>900</v>
      </c>
      <c r="E25" s="41">
        <v>0</v>
      </c>
      <c r="F25" s="40">
        <v>3550</v>
      </c>
      <c r="G25" s="41">
        <v>0</v>
      </c>
      <c r="H25" s="40">
        <v>5850</v>
      </c>
      <c r="I25" s="41">
        <v>0</v>
      </c>
      <c r="J25" s="40">
        <v>0</v>
      </c>
      <c r="K25" s="41">
        <v>0</v>
      </c>
      <c r="L25" s="40">
        <v>0</v>
      </c>
      <c r="M25" s="41">
        <v>0</v>
      </c>
      <c r="N25" s="40">
        <v>0</v>
      </c>
      <c r="O25" s="41">
        <v>0</v>
      </c>
      <c r="P25" s="40">
        <f t="shared" si="0"/>
        <v>10300</v>
      </c>
      <c r="Q25" s="41">
        <f t="shared" si="0"/>
        <v>0</v>
      </c>
    </row>
    <row r="26" spans="2:17" ht="18" thickBot="1">
      <c r="B26" s="94" t="s">
        <v>259</v>
      </c>
      <c r="C26" s="95"/>
      <c r="D26" s="42">
        <f t="shared" ref="D26:Q26" si="1">SUM(D10:D25)</f>
        <v>181200</v>
      </c>
      <c r="E26" s="43">
        <f t="shared" si="1"/>
        <v>0</v>
      </c>
      <c r="F26" s="42">
        <f t="shared" si="1"/>
        <v>102650</v>
      </c>
      <c r="G26" s="43">
        <f t="shared" si="1"/>
        <v>0</v>
      </c>
      <c r="H26" s="42">
        <f t="shared" si="1"/>
        <v>143900</v>
      </c>
      <c r="I26" s="43">
        <f t="shared" si="1"/>
        <v>0</v>
      </c>
      <c r="J26" s="42">
        <f t="shared" si="1"/>
        <v>0</v>
      </c>
      <c r="K26" s="43">
        <f t="shared" si="1"/>
        <v>0</v>
      </c>
      <c r="L26" s="42">
        <f t="shared" si="1"/>
        <v>1400</v>
      </c>
      <c r="M26" s="43">
        <f t="shared" si="1"/>
        <v>0</v>
      </c>
      <c r="N26" s="42">
        <f t="shared" si="1"/>
        <v>0</v>
      </c>
      <c r="O26" s="43">
        <f t="shared" si="1"/>
        <v>0</v>
      </c>
      <c r="P26" s="42">
        <f t="shared" si="1"/>
        <v>429150</v>
      </c>
      <c r="Q26" s="43">
        <f t="shared" si="1"/>
        <v>0</v>
      </c>
    </row>
  </sheetData>
  <mergeCells count="35">
    <mergeCell ref="B4:B5"/>
    <mergeCell ref="C4:I5"/>
    <mergeCell ref="K4:M4"/>
    <mergeCell ref="K5:L5"/>
    <mergeCell ref="B1:F1"/>
    <mergeCell ref="B2:H2"/>
    <mergeCell ref="K2:M2"/>
    <mergeCell ref="D3:H3"/>
    <mergeCell ref="K3:M3"/>
    <mergeCell ref="O7:Q7"/>
    <mergeCell ref="B8:C9"/>
    <mergeCell ref="D8:E8"/>
    <mergeCell ref="F8:G8"/>
    <mergeCell ref="H8:I8"/>
    <mergeCell ref="J8:K8"/>
    <mergeCell ref="L8:M8"/>
    <mergeCell ref="N8:O8"/>
    <mergeCell ref="P8:Q8"/>
    <mergeCell ref="B21:C21"/>
    <mergeCell ref="B10:C10"/>
    <mergeCell ref="B11:C11"/>
    <mergeCell ref="B12:C12"/>
    <mergeCell ref="B13:C13"/>
    <mergeCell ref="B14:C14"/>
    <mergeCell ref="B15:C15"/>
    <mergeCell ref="B16:C16"/>
    <mergeCell ref="B17:C17"/>
    <mergeCell ref="B18:C18"/>
    <mergeCell ref="B19:C19"/>
    <mergeCell ref="B20:C20"/>
    <mergeCell ref="B22:C22"/>
    <mergeCell ref="B23:C23"/>
    <mergeCell ref="B24:C24"/>
    <mergeCell ref="B25:C25"/>
    <mergeCell ref="B26:C26"/>
  </mergeCells>
  <phoneticPr fontId="4"/>
  <pageMargins left="0.19685039370078741" right="0.19685039370078741" top="0.19685039370078741" bottom="0.19685039370078741" header="0.31496062992125984" footer="0.31496062992125984"/>
  <pageSetup paperSize="9" scale="6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BC837-E28A-4BD1-9C18-5FA685F236FD}">
  <dimension ref="A1"/>
  <sheetViews>
    <sheetView workbookViewId="0"/>
  </sheetViews>
  <sheetFormatPr defaultRowHeight="13.5"/>
  <sheetData/>
  <phoneticPr fontId="4"/>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表紙</vt:lpstr>
      <vt:lpstr>お願い・注意</vt:lpstr>
      <vt:lpstr>部数表</vt:lpstr>
      <vt:lpstr>集計表</vt:lpstr>
      <vt:lpstr>Sheet3</vt:lpstr>
      <vt:lpstr>お願い・注意!Print_Area</vt:lpstr>
      <vt:lpstr>表紙!Print_Area</vt:lpstr>
      <vt:lpstr>部数表!Print_Titles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soumu</dc:creator>
  <cp:lastModifiedBy>soumu</cp:lastModifiedBy>
  <cp:lastPrinted>2025-11-14T02:16:06Z</cp:lastPrinted>
  <dcterms:created xsi:type="dcterms:W3CDTF">2025-11-14T02:10:32Z</dcterms:created>
  <dcterms:modified xsi:type="dcterms:W3CDTF">2025-11-14T02:18:41Z</dcterms:modified>
</cp:coreProperties>
</file>